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_c\ORLIK\izba_statystyki funduszy\2026\04_2026\"/>
    </mc:Choice>
  </mc:AlternateContent>
  <xr:revisionPtr revIDLastSave="0" documentId="13_ncr:1_{15B89A7F-1133-4EA6-A3E0-C18EE53AA8E0}" xr6:coauthVersionLast="47" xr6:coauthVersionMax="47" xr10:uidLastSave="{00000000-0000-0000-0000-000000000000}"/>
  <bookViews>
    <workbookView xWindow="-120" yWindow="-120" windowWidth="29040" windowHeight="15720" xr2:uid="{FF2B4A2A-9770-4C1B-82BF-E3FFA151E219}"/>
  </bookViews>
  <sheets>
    <sheet name="2026-04-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7" i="1" l="1"/>
  <c r="L47" i="1"/>
</calcChain>
</file>

<file path=xl/sharedStrings.xml><?xml version="1.0" encoding="utf-8"?>
<sst xmlns="http://schemas.openxmlformats.org/spreadsheetml/2006/main" count="322" uniqueCount="139">
  <si>
    <t>L.P.</t>
  </si>
  <si>
    <t>Data danych</t>
  </si>
  <si>
    <t>Kod funduszu wg IZFiA</t>
  </si>
  <si>
    <t>Nazwa TFI</t>
  </si>
  <si>
    <t>Profil na podstawie klasyfikacji IZFiA</t>
  </si>
  <si>
    <t>PIO001</t>
  </si>
  <si>
    <t>Pekao TFI</t>
  </si>
  <si>
    <t>Mixed_Balanced</t>
  </si>
  <si>
    <t>Domestic</t>
  </si>
  <si>
    <t>Pekao Zrównoważony</t>
  </si>
  <si>
    <t>PIO002</t>
  </si>
  <si>
    <t>Bond_Universal_PLN</t>
  </si>
  <si>
    <t>Pekao Obligacji Plus</t>
  </si>
  <si>
    <t>PIO006</t>
  </si>
  <si>
    <t>Mixed_Stable_growth</t>
  </si>
  <si>
    <t>Pekao Stabilnego Wzrostu</t>
  </si>
  <si>
    <t>PIO005</t>
  </si>
  <si>
    <t>Equity_Universal</t>
  </si>
  <si>
    <t>North_America</t>
  </si>
  <si>
    <t>Pekao Akcji Amerykańskich</t>
  </si>
  <si>
    <t>PIO011</t>
  </si>
  <si>
    <t>Bond_Short_Term_Universal_PLN</t>
  </si>
  <si>
    <t>Pekao Konserwatywny</t>
  </si>
  <si>
    <t>PIO013</t>
  </si>
  <si>
    <t>Bond_Corporate_USD</t>
  </si>
  <si>
    <t>Pekao Obligacji Dolarowych Plus</t>
  </si>
  <si>
    <t>PIO016</t>
  </si>
  <si>
    <t>Bond_Universal_EUR</t>
  </si>
  <si>
    <t>European</t>
  </si>
  <si>
    <t>Pekao Obligacji Europejskich Plus</t>
  </si>
  <si>
    <t>PIO020</t>
  </si>
  <si>
    <t>Pekao Akcji Europejskich</t>
  </si>
  <si>
    <t>PIO027</t>
  </si>
  <si>
    <t>Pekao Zrównoważony Rynku Amerykańskiego</t>
  </si>
  <si>
    <t>PIO029</t>
  </si>
  <si>
    <t>Global</t>
  </si>
  <si>
    <t>Pekao Dochodu i Wzrostu Rynku Chińskiego</t>
  </si>
  <si>
    <t>PIO034</t>
  </si>
  <si>
    <t>Emerging_Markets</t>
  </si>
  <si>
    <t>Pekao Akcji Rynków Wschodzących</t>
  </si>
  <si>
    <t>PIO035</t>
  </si>
  <si>
    <t>Developed_Markets</t>
  </si>
  <si>
    <t>Pekao Akcji MiŚ Spółek Rynków Rozwiniętych</t>
  </si>
  <si>
    <t>PIO038</t>
  </si>
  <si>
    <t>Bond_Universal_no_base_currency</t>
  </si>
  <si>
    <t>Pekao Obligacji Wysokojakościowych</t>
  </si>
  <si>
    <t>PIO040</t>
  </si>
  <si>
    <t>Commodity</t>
  </si>
  <si>
    <t>Pekao Surowców i Energii</t>
  </si>
  <si>
    <t>PIO043</t>
  </si>
  <si>
    <t>Pekao Strategii Globalnej</t>
  </si>
  <si>
    <t>PIO046</t>
  </si>
  <si>
    <t>Pekao Spokojna Inwestycja</t>
  </si>
  <si>
    <t>PIO048</t>
  </si>
  <si>
    <t>Pekao Obligacji - Dynamiczna Alokacja FIO</t>
  </si>
  <si>
    <t>PIO050</t>
  </si>
  <si>
    <t>Pekao Akcji - Aktywna Selekcja</t>
  </si>
  <si>
    <t>PIO053</t>
  </si>
  <si>
    <t>Mixed_Active_Allocation&amp;Selective</t>
  </si>
  <si>
    <t>Pekao Kompas</t>
  </si>
  <si>
    <t>PIO055</t>
  </si>
  <si>
    <t>Equity_Small&amp;medium_cap</t>
  </si>
  <si>
    <t xml:space="preserve">Pekao Dynamicznych Spółek </t>
  </si>
  <si>
    <t>PIO057</t>
  </si>
  <si>
    <t>Pekao Obligacji - Dynamiczna Alokacja 2</t>
  </si>
  <si>
    <t>PIO059</t>
  </si>
  <si>
    <t>Pekao Konserwatywny Plus</t>
  </si>
  <si>
    <t>PIO062</t>
  </si>
  <si>
    <t>Pekao Obligacji Wysokodochodowych</t>
  </si>
  <si>
    <t>PIO065</t>
  </si>
  <si>
    <t>Pekao Akcji Dywidendowych</t>
  </si>
  <si>
    <t>PIO066</t>
  </si>
  <si>
    <t>Absolute_Return</t>
  </si>
  <si>
    <t>Pekao Alternatywny - Absolutnej Stopy Zwrotu</t>
  </si>
  <si>
    <t>PIO067</t>
  </si>
  <si>
    <t>Pekao Strategii Globalnej - Stabilnego Wzrostu</t>
  </si>
  <si>
    <t>PIO068</t>
  </si>
  <si>
    <t>Bond_Short_Term_Treasury_USD</t>
  </si>
  <si>
    <t>Pekao Obligacji Rządu Amerykańskiego</t>
  </si>
  <si>
    <t>PIO069</t>
  </si>
  <si>
    <t>Pekao Strategii Globalnej - dynamiczny</t>
  </si>
  <si>
    <t>PIO070</t>
  </si>
  <si>
    <t>Bond_Treasury_PLN</t>
  </si>
  <si>
    <t>Pekao Dłużny Aktywny</t>
  </si>
  <si>
    <t>PIO074</t>
  </si>
  <si>
    <t>Pekao Megatrendy</t>
  </si>
  <si>
    <t>PIO085</t>
  </si>
  <si>
    <t>Pekao Obligacji Samorządowych i Skarbowych</t>
  </si>
  <si>
    <t>PIO084</t>
  </si>
  <si>
    <t>Target_Date_PPK_2020</t>
  </si>
  <si>
    <t>Pekao PPK 2020 Spokojne Jutro</t>
  </si>
  <si>
    <t>PIO075</t>
  </si>
  <si>
    <t>Target_Date_PPK_2025</t>
  </si>
  <si>
    <t>Pekao PPK 2025</t>
  </si>
  <si>
    <t>PIO076</t>
  </si>
  <si>
    <t>Target_Date_PPK_2030</t>
  </si>
  <si>
    <t>Pekao PPK 2030</t>
  </si>
  <si>
    <t>PIO077</t>
  </si>
  <si>
    <t>Target_Date_PPK_2035</t>
  </si>
  <si>
    <t>Pekao PPK 2035</t>
  </si>
  <si>
    <t>PIO078</t>
  </si>
  <si>
    <t>Target_Date_PPK_2040</t>
  </si>
  <si>
    <t>Pekao PPK 2040</t>
  </si>
  <si>
    <t>PIO079</t>
  </si>
  <si>
    <t>Target_Date_PPK_2045</t>
  </si>
  <si>
    <t>Pekao PPK 2045</t>
  </si>
  <si>
    <t>PIO080</t>
  </si>
  <si>
    <t>Target_Date_PPK_2050</t>
  </si>
  <si>
    <t>Pekao PPK 2050</t>
  </si>
  <si>
    <t>PIO081</t>
  </si>
  <si>
    <t>Target_Date_PPK_2055</t>
  </si>
  <si>
    <t>Pekao PPK 2055</t>
  </si>
  <si>
    <t>PIO082</t>
  </si>
  <si>
    <t>Target_Date_PPK_2060</t>
  </si>
  <si>
    <t>Pekao PPK 2060</t>
  </si>
  <si>
    <t>PIO083</t>
  </si>
  <si>
    <t>Target_Date_PPK_2065</t>
  </si>
  <si>
    <t>Pekao PPK 2065</t>
  </si>
  <si>
    <t>PIO087</t>
  </si>
  <si>
    <t>Pekao Ekologiczny</t>
  </si>
  <si>
    <t>PIO088</t>
  </si>
  <si>
    <t>Mixed_Other</t>
  </si>
  <si>
    <t>Region na podstawie klasyfikacji IZFiA</t>
  </si>
  <si>
    <t>Czy jest to Fundusz Funduszy (FoF)?</t>
  </si>
  <si>
    <t>Czy jest to produkt dedykowany konkretnej grupie klientów?</t>
  </si>
  <si>
    <t>Ilość zagregowanych funduszy/subfunduszy na potrzeby tego raportu</t>
  </si>
  <si>
    <t>Nazwa funduszu/subfunduszu (nazwa)</t>
  </si>
  <si>
    <t xml:space="preserve">Typ </t>
  </si>
  <si>
    <t>Aktywa netto w PLN</t>
  </si>
  <si>
    <t>Saldo napływów netto w PLN</t>
  </si>
  <si>
    <t>Czy jest to produkt zarządzany pasywnie?</t>
  </si>
  <si>
    <t>Open</t>
  </si>
  <si>
    <t>Specialized_Open</t>
  </si>
  <si>
    <t>PIO089</t>
  </si>
  <si>
    <t>Target_Date_PPK_2070</t>
  </si>
  <si>
    <t>Pekao PPK 2070</t>
  </si>
  <si>
    <t>Closed</t>
  </si>
  <si>
    <t>PIO_Mixed_Other_aggregated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</si>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</sst>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71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342901</xdr:rowOff>
    </xdr:from>
    <xdr:to>
      <xdr:col>3</xdr:col>
      <xdr:colOff>657225</xdr:colOff>
      <xdr:row>0</xdr:row>
      <xdr:rowOff>1294489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5CC8BF-4AE5-47ED-825B-631B58DFE4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83"/>
        <a:stretch/>
      </xdr:blipFill>
      <xdr:spPr>
        <a:xfrm>
          <a:off x="0" y="342901"/>
          <a:ext cx="3429000" cy="95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7445-81A7-4463-A531-F51201BF7737}">
  <sheetPr>
    <tabColor rgb="FFD71920"/>
  </sheetPr>
  <dimension ref="A1:N47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9.140625" style="2"/>
    <col min="2" max="2" width="13.7109375" style="2" customWidth="1"/>
    <col min="3" max="3" width="18.7109375" style="2" customWidth="1"/>
    <col min="4" max="4" width="11.7109375" style="2" customWidth="1"/>
    <col min="5" max="5" width="35.28515625" style="2" customWidth="1"/>
    <col min="6" max="6" width="19.7109375" style="2" bestFit="1" customWidth="1"/>
    <col min="7" max="7" width="30.5703125" style="2" customWidth="1"/>
    <col min="8" max="8" width="18" style="2" bestFit="1" customWidth="1"/>
    <col min="9" max="9" width="14" style="2" customWidth="1"/>
    <col min="10" max="10" width="29.42578125" style="2" customWidth="1"/>
    <col min="11" max="11" width="24.140625" style="2" customWidth="1"/>
    <col min="12" max="12" width="19.5703125" bestFit="1" customWidth="1"/>
    <col min="13" max="13" width="21" bestFit="1" customWidth="1"/>
    <col min="14" max="14" width="43.140625" customWidth="1"/>
  </cols>
  <sheetData>
    <row r="1" spans="1:14" ht="105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69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122</v>
      </c>
      <c r="G2" s="3" t="s">
        <v>127</v>
      </c>
      <c r="H2" s="3" t="s">
        <v>123</v>
      </c>
      <c r="I2" s="3" t="s">
        <v>130</v>
      </c>
      <c r="J2" s="3" t="s">
        <v>124</v>
      </c>
      <c r="K2" s="3" t="s">
        <v>125</v>
      </c>
      <c r="L2" s="3" t="s">
        <v>128</v>
      </c>
      <c r="M2" s="3" t="s">
        <v>129</v>
      </c>
      <c r="N2" s="3" t="s">
        <v>126</v>
      </c>
    </row>
    <row r="3" spans="1:14" x14ac:dyDescent="0.25">
      <c r="A3" s="4">
        <v>1</v>
      </c>
      <c r="B3" s="4" t="s">
        <v>138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131</v>
      </c>
      <c r="H3" s="4" t="b">
        <v>0</v>
      </c>
      <c r="I3" s="4" t="b">
        <v>0</v>
      </c>
      <c r="J3" s="4" t="b">
        <v>0</v>
      </c>
      <c r="K3" s="4">
        <v>1</v>
      </c>
      <c r="L3" s="5">
        <v>817651254.01999998</v>
      </c>
      <c r="M3" s="5">
        <v>547907.6799999997</v>
      </c>
      <c r="N3" s="7" t="s">
        <v>9</v>
      </c>
    </row>
    <row r="4" spans="1:14" x14ac:dyDescent="0.25">
      <c r="A4" s="4">
        <v>2</v>
      </c>
      <c r="B4" s="4" t="s">
        <v>138</v>
      </c>
      <c r="C4" s="4" t="s">
        <v>10</v>
      </c>
      <c r="D4" s="4" t="s">
        <v>6</v>
      </c>
      <c r="E4" s="4" t="s">
        <v>11</v>
      </c>
      <c r="F4" s="4" t="s">
        <v>8</v>
      </c>
      <c r="G4" s="4" t="s">
        <v>131</v>
      </c>
      <c r="H4" s="4" t="b">
        <v>0</v>
      </c>
      <c r="I4" s="4" t="b">
        <v>0</v>
      </c>
      <c r="J4" s="4" t="b">
        <v>0</v>
      </c>
      <c r="K4" s="4">
        <v>1</v>
      </c>
      <c r="L4" s="5">
        <v>2119971266.04</v>
      </c>
      <c r="M4" s="5">
        <v>35702572.899999991</v>
      </c>
      <c r="N4" s="7" t="s">
        <v>12</v>
      </c>
    </row>
    <row r="5" spans="1:14" x14ac:dyDescent="0.25">
      <c r="A5" s="4">
        <v>3</v>
      </c>
      <c r="B5" s="4" t="s">
        <v>138</v>
      </c>
      <c r="C5" s="4" t="s">
        <v>13</v>
      </c>
      <c r="D5" s="4" t="s">
        <v>6</v>
      </c>
      <c r="E5" s="4" t="s">
        <v>14</v>
      </c>
      <c r="F5" s="4" t="s">
        <v>8</v>
      </c>
      <c r="G5" s="4" t="s">
        <v>131</v>
      </c>
      <c r="H5" s="4" t="b">
        <v>0</v>
      </c>
      <c r="I5" s="4" t="b">
        <v>0</v>
      </c>
      <c r="J5" s="4" t="b">
        <v>0</v>
      </c>
      <c r="K5" s="4">
        <v>1</v>
      </c>
      <c r="L5" s="5">
        <v>385693919.88999999</v>
      </c>
      <c r="M5" s="5">
        <v>2568091.6500000004</v>
      </c>
      <c r="N5" s="7" t="s">
        <v>15</v>
      </c>
    </row>
    <row r="6" spans="1:14" x14ac:dyDescent="0.25">
      <c r="A6" s="4">
        <v>4</v>
      </c>
      <c r="B6" s="4" t="s">
        <v>138</v>
      </c>
      <c r="C6" s="4" t="s">
        <v>16</v>
      </c>
      <c r="D6" s="4" t="s">
        <v>6</v>
      </c>
      <c r="E6" s="4" t="s">
        <v>17</v>
      </c>
      <c r="F6" s="4" t="s">
        <v>18</v>
      </c>
      <c r="G6" s="4" t="s">
        <v>131</v>
      </c>
      <c r="H6" s="4" t="b">
        <v>1</v>
      </c>
      <c r="I6" s="4" t="b">
        <v>0</v>
      </c>
      <c r="J6" s="4" t="b">
        <v>0</v>
      </c>
      <c r="K6" s="4">
        <v>1</v>
      </c>
      <c r="L6" s="5">
        <v>403352338.83999997</v>
      </c>
      <c r="M6" s="5">
        <v>1852154.0899999999</v>
      </c>
      <c r="N6" s="7" t="s">
        <v>19</v>
      </c>
    </row>
    <row r="7" spans="1:14" x14ac:dyDescent="0.25">
      <c r="A7" s="4">
        <v>5</v>
      </c>
      <c r="B7" s="4" t="s">
        <v>138</v>
      </c>
      <c r="C7" s="4" t="s">
        <v>20</v>
      </c>
      <c r="D7" s="4" t="s">
        <v>6</v>
      </c>
      <c r="E7" s="4" t="s">
        <v>21</v>
      </c>
      <c r="F7" s="4" t="s">
        <v>8</v>
      </c>
      <c r="G7" s="4" t="s">
        <v>131</v>
      </c>
      <c r="H7" s="4" t="b">
        <v>0</v>
      </c>
      <c r="I7" s="4" t="b">
        <v>0</v>
      </c>
      <c r="J7" s="4" t="b">
        <v>0</v>
      </c>
      <c r="K7" s="4">
        <v>1</v>
      </c>
      <c r="L7" s="5">
        <v>7855832213.8699999</v>
      </c>
      <c r="M7" s="5">
        <v>-6713938.2099998742</v>
      </c>
      <c r="N7" s="7" t="s">
        <v>22</v>
      </c>
    </row>
    <row r="8" spans="1:14" x14ac:dyDescent="0.25">
      <c r="A8" s="4">
        <v>6</v>
      </c>
      <c r="B8" s="4" t="s">
        <v>138</v>
      </c>
      <c r="C8" s="4" t="s">
        <v>23</v>
      </c>
      <c r="D8" s="4" t="s">
        <v>6</v>
      </c>
      <c r="E8" s="4" t="s">
        <v>24</v>
      </c>
      <c r="F8" s="4" t="s">
        <v>18</v>
      </c>
      <c r="G8" s="4" t="s">
        <v>131</v>
      </c>
      <c r="H8" s="4" t="b">
        <v>1</v>
      </c>
      <c r="I8" s="4" t="b">
        <v>0</v>
      </c>
      <c r="J8" s="4" t="b">
        <v>0</v>
      </c>
      <c r="K8" s="4">
        <v>1</v>
      </c>
      <c r="L8" s="5">
        <v>898030218.34000003</v>
      </c>
      <c r="M8" s="5">
        <v>-5068697.5799999991</v>
      </c>
      <c r="N8" s="7" t="s">
        <v>25</v>
      </c>
    </row>
    <row r="9" spans="1:14" x14ac:dyDescent="0.25">
      <c r="A9" s="4">
        <v>7</v>
      </c>
      <c r="B9" s="4" t="s">
        <v>138</v>
      </c>
      <c r="C9" s="4" t="s">
        <v>26</v>
      </c>
      <c r="D9" s="4" t="s">
        <v>6</v>
      </c>
      <c r="E9" s="4" t="s">
        <v>27</v>
      </c>
      <c r="F9" s="4" t="s">
        <v>28</v>
      </c>
      <c r="G9" s="4" t="s">
        <v>131</v>
      </c>
      <c r="H9" s="4" t="b">
        <v>1</v>
      </c>
      <c r="I9" s="4" t="b">
        <v>0</v>
      </c>
      <c r="J9" s="4" t="b">
        <v>0</v>
      </c>
      <c r="K9" s="4">
        <v>1</v>
      </c>
      <c r="L9" s="5">
        <v>292195232.19999999</v>
      </c>
      <c r="M9" s="5">
        <v>-1949945.9300000002</v>
      </c>
      <c r="N9" s="7" t="s">
        <v>29</v>
      </c>
    </row>
    <row r="10" spans="1:14" x14ac:dyDescent="0.25">
      <c r="A10" s="4">
        <v>8</v>
      </c>
      <c r="B10" s="4" t="s">
        <v>138</v>
      </c>
      <c r="C10" s="4" t="s">
        <v>30</v>
      </c>
      <c r="D10" s="4" t="s">
        <v>6</v>
      </c>
      <c r="E10" s="4" t="s">
        <v>17</v>
      </c>
      <c r="F10" s="4" t="s">
        <v>28</v>
      </c>
      <c r="G10" s="4" t="s">
        <v>131</v>
      </c>
      <c r="H10" s="4" t="b">
        <v>1</v>
      </c>
      <c r="I10" s="4" t="b">
        <v>0</v>
      </c>
      <c r="J10" s="4" t="b">
        <v>0</v>
      </c>
      <c r="K10" s="4">
        <v>1</v>
      </c>
      <c r="L10" s="5">
        <v>244045464.24000001</v>
      </c>
      <c r="M10" s="5">
        <v>424450.45000000042</v>
      </c>
      <c r="N10" s="7" t="s">
        <v>31</v>
      </c>
    </row>
    <row r="11" spans="1:14" x14ac:dyDescent="0.25">
      <c r="A11" s="4">
        <v>9</v>
      </c>
      <c r="B11" s="4" t="s">
        <v>138</v>
      </c>
      <c r="C11" s="4" t="s">
        <v>32</v>
      </c>
      <c r="D11" s="4" t="s">
        <v>6</v>
      </c>
      <c r="E11" s="4" t="s">
        <v>7</v>
      </c>
      <c r="F11" s="4" t="s">
        <v>18</v>
      </c>
      <c r="G11" s="4" t="s">
        <v>131</v>
      </c>
      <c r="H11" s="4" t="b">
        <v>1</v>
      </c>
      <c r="I11" s="4" t="b">
        <v>0</v>
      </c>
      <c r="J11" s="4" t="b">
        <v>0</v>
      </c>
      <c r="K11" s="4">
        <v>1</v>
      </c>
      <c r="L11" s="5">
        <v>216503125.97999999</v>
      </c>
      <c r="M11" s="5">
        <v>-462482.00000000023</v>
      </c>
      <c r="N11" s="7" t="s">
        <v>33</v>
      </c>
    </row>
    <row r="12" spans="1:14" x14ac:dyDescent="0.25">
      <c r="A12" s="4">
        <v>10</v>
      </c>
      <c r="B12" s="4" t="s">
        <v>138</v>
      </c>
      <c r="C12" s="4" t="s">
        <v>34</v>
      </c>
      <c r="D12" s="4" t="s">
        <v>6</v>
      </c>
      <c r="E12" s="4" t="s">
        <v>7</v>
      </c>
      <c r="F12" s="4" t="s">
        <v>35</v>
      </c>
      <c r="G12" s="4" t="s">
        <v>132</v>
      </c>
      <c r="H12" s="4" t="b">
        <v>1</v>
      </c>
      <c r="I12" s="4" t="b">
        <v>0</v>
      </c>
      <c r="J12" s="4" t="b">
        <v>0</v>
      </c>
      <c r="K12" s="4">
        <v>1</v>
      </c>
      <c r="L12" s="5">
        <v>141660010.18000001</v>
      </c>
      <c r="M12" s="5">
        <v>-1088483.45</v>
      </c>
      <c r="N12" s="7" t="s">
        <v>36</v>
      </c>
    </row>
    <row r="13" spans="1:14" x14ac:dyDescent="0.25">
      <c r="A13" s="4">
        <v>11</v>
      </c>
      <c r="B13" s="4" t="s">
        <v>138</v>
      </c>
      <c r="C13" s="4" t="s">
        <v>37</v>
      </c>
      <c r="D13" s="4" t="s">
        <v>6</v>
      </c>
      <c r="E13" s="4" t="s">
        <v>17</v>
      </c>
      <c r="F13" s="4" t="s">
        <v>38</v>
      </c>
      <c r="G13" s="4" t="s">
        <v>132</v>
      </c>
      <c r="H13" s="4" t="b">
        <v>1</v>
      </c>
      <c r="I13" s="4" t="b">
        <v>0</v>
      </c>
      <c r="J13" s="4" t="b">
        <v>0</v>
      </c>
      <c r="K13" s="4">
        <v>1</v>
      </c>
      <c r="L13" s="5">
        <v>167249056.78999999</v>
      </c>
      <c r="M13" s="5">
        <v>1537228.0700000003</v>
      </c>
      <c r="N13" s="7" t="s">
        <v>39</v>
      </c>
    </row>
    <row r="14" spans="1:14" x14ac:dyDescent="0.25">
      <c r="A14" s="4">
        <v>12</v>
      </c>
      <c r="B14" s="4" t="s">
        <v>138</v>
      </c>
      <c r="C14" s="4" t="s">
        <v>40</v>
      </c>
      <c r="D14" s="4" t="s">
        <v>6</v>
      </c>
      <c r="E14" s="4" t="s">
        <v>17</v>
      </c>
      <c r="F14" s="4" t="s">
        <v>41</v>
      </c>
      <c r="G14" s="4" t="s">
        <v>132</v>
      </c>
      <c r="H14" s="4" t="b">
        <v>1</v>
      </c>
      <c r="I14" s="4" t="b">
        <v>0</v>
      </c>
      <c r="J14" s="4" t="b">
        <v>0</v>
      </c>
      <c r="K14" s="4">
        <v>1</v>
      </c>
      <c r="L14" s="5">
        <v>68664110.75</v>
      </c>
      <c r="M14" s="5">
        <v>463313.05000000005</v>
      </c>
      <c r="N14" s="7" t="s">
        <v>42</v>
      </c>
    </row>
    <row r="15" spans="1:14" x14ac:dyDescent="0.25">
      <c r="A15" s="4">
        <v>13</v>
      </c>
      <c r="B15" s="4" t="s">
        <v>138</v>
      </c>
      <c r="C15" s="4" t="s">
        <v>43</v>
      </c>
      <c r="D15" s="4" t="s">
        <v>6</v>
      </c>
      <c r="E15" s="4" t="s">
        <v>44</v>
      </c>
      <c r="F15" s="4" t="s">
        <v>35</v>
      </c>
      <c r="G15" s="4" t="s">
        <v>132</v>
      </c>
      <c r="H15" s="4" t="b">
        <v>1</v>
      </c>
      <c r="I15" s="4" t="b">
        <v>0</v>
      </c>
      <c r="J15" s="4" t="b">
        <v>0</v>
      </c>
      <c r="K15" s="4">
        <v>1</v>
      </c>
      <c r="L15" s="5">
        <v>358502256.45999998</v>
      </c>
      <c r="M15" s="5">
        <v>-999258.04999999981</v>
      </c>
      <c r="N15" s="7" t="s">
        <v>45</v>
      </c>
    </row>
    <row r="16" spans="1:14" x14ac:dyDescent="0.25">
      <c r="A16" s="4">
        <v>14</v>
      </c>
      <c r="B16" s="4" t="s">
        <v>138</v>
      </c>
      <c r="C16" s="4" t="s">
        <v>46</v>
      </c>
      <c r="D16" s="4" t="s">
        <v>6</v>
      </c>
      <c r="E16" s="4" t="s">
        <v>47</v>
      </c>
      <c r="F16" s="4" t="s">
        <v>35</v>
      </c>
      <c r="G16" s="4" t="s">
        <v>132</v>
      </c>
      <c r="H16" s="4" t="b">
        <v>1</v>
      </c>
      <c r="I16" s="4" t="b">
        <v>0</v>
      </c>
      <c r="J16" s="4" t="b">
        <v>0</v>
      </c>
      <c r="K16" s="4">
        <v>1</v>
      </c>
      <c r="L16" s="5">
        <v>88501252.939999998</v>
      </c>
      <c r="M16" s="5">
        <v>-6378244.7800000031</v>
      </c>
      <c r="N16" s="7" t="s">
        <v>48</v>
      </c>
    </row>
    <row r="17" spans="1:14" x14ac:dyDescent="0.25">
      <c r="A17" s="4">
        <v>15</v>
      </c>
      <c r="B17" s="4" t="s">
        <v>138</v>
      </c>
      <c r="C17" s="4" t="s">
        <v>49</v>
      </c>
      <c r="D17" s="4" t="s">
        <v>6</v>
      </c>
      <c r="E17" s="4" t="s">
        <v>7</v>
      </c>
      <c r="F17" s="4" t="s">
        <v>35</v>
      </c>
      <c r="G17" s="4" t="s">
        <v>132</v>
      </c>
      <c r="H17" s="4" t="b">
        <v>1</v>
      </c>
      <c r="I17" s="4" t="b">
        <v>0</v>
      </c>
      <c r="J17" s="4" t="b">
        <v>0</v>
      </c>
      <c r="K17" s="4">
        <v>1</v>
      </c>
      <c r="L17" s="5">
        <v>290028971.47000003</v>
      </c>
      <c r="M17" s="5">
        <v>1758466.7300000004</v>
      </c>
      <c r="N17" s="7" t="s">
        <v>50</v>
      </c>
    </row>
    <row r="18" spans="1:14" x14ac:dyDescent="0.25">
      <c r="A18" s="4">
        <v>16</v>
      </c>
      <c r="B18" s="4" t="s">
        <v>138</v>
      </c>
      <c r="C18" s="4" t="s">
        <v>51</v>
      </c>
      <c r="D18" s="4" t="s">
        <v>6</v>
      </c>
      <c r="E18" s="4" t="s">
        <v>21</v>
      </c>
      <c r="F18" s="4" t="s">
        <v>8</v>
      </c>
      <c r="G18" s="4" t="s">
        <v>132</v>
      </c>
      <c r="H18" s="4" t="b">
        <v>0</v>
      </c>
      <c r="I18" s="4" t="b">
        <v>0</v>
      </c>
      <c r="J18" s="4" t="b">
        <v>0</v>
      </c>
      <c r="K18" s="4">
        <v>1</v>
      </c>
      <c r="L18" s="5">
        <v>8606114775.1299992</v>
      </c>
      <c r="M18" s="5">
        <v>6761014.6200001538</v>
      </c>
      <c r="N18" s="7" t="s">
        <v>52</v>
      </c>
    </row>
    <row r="19" spans="1:14" x14ac:dyDescent="0.25">
      <c r="A19" s="4">
        <v>17</v>
      </c>
      <c r="B19" s="4" t="s">
        <v>138</v>
      </c>
      <c r="C19" s="4" t="s">
        <v>53</v>
      </c>
      <c r="D19" s="4" t="s">
        <v>6</v>
      </c>
      <c r="E19" s="4" t="s">
        <v>11</v>
      </c>
      <c r="F19" s="4" t="s">
        <v>8</v>
      </c>
      <c r="G19" s="4" t="s">
        <v>131</v>
      </c>
      <c r="H19" s="4" t="b">
        <v>0</v>
      </c>
      <c r="I19" s="4" t="b">
        <v>0</v>
      </c>
      <c r="J19" s="4" t="b">
        <v>0</v>
      </c>
      <c r="K19" s="4">
        <v>1</v>
      </c>
      <c r="L19" s="5">
        <v>562812594.38999999</v>
      </c>
      <c r="M19" s="5">
        <v>-1395809.4</v>
      </c>
      <c r="N19" s="7" t="s">
        <v>54</v>
      </c>
    </row>
    <row r="20" spans="1:14" x14ac:dyDescent="0.25">
      <c r="A20" s="4">
        <v>18</v>
      </c>
      <c r="B20" s="4" t="s">
        <v>138</v>
      </c>
      <c r="C20" s="4" t="s">
        <v>55</v>
      </c>
      <c r="D20" s="4" t="s">
        <v>6</v>
      </c>
      <c r="E20" s="4" t="s">
        <v>17</v>
      </c>
      <c r="F20" s="4" t="s">
        <v>8</v>
      </c>
      <c r="G20" s="4" t="s">
        <v>131</v>
      </c>
      <c r="H20" s="4" t="b">
        <v>0</v>
      </c>
      <c r="I20" s="4" t="b">
        <v>0</v>
      </c>
      <c r="J20" s="4" t="b">
        <v>0</v>
      </c>
      <c r="K20" s="4">
        <v>1</v>
      </c>
      <c r="L20" s="5">
        <v>907013083.00999999</v>
      </c>
      <c r="M20" s="5">
        <v>10453204.310000006</v>
      </c>
      <c r="N20" s="7" t="s">
        <v>56</v>
      </c>
    </row>
    <row r="21" spans="1:14" x14ac:dyDescent="0.25">
      <c r="A21" s="4">
        <v>19</v>
      </c>
      <c r="B21" s="4" t="s">
        <v>138</v>
      </c>
      <c r="C21" s="4" t="s">
        <v>57</v>
      </c>
      <c r="D21" s="4" t="s">
        <v>6</v>
      </c>
      <c r="E21" s="4" t="s">
        <v>58</v>
      </c>
      <c r="F21" s="4" t="s">
        <v>35</v>
      </c>
      <c r="G21" s="4" t="s">
        <v>132</v>
      </c>
      <c r="H21" s="4" t="b">
        <v>0</v>
      </c>
      <c r="I21" s="4" t="b">
        <v>0</v>
      </c>
      <c r="J21" s="4" t="b">
        <v>0</v>
      </c>
      <c r="K21" s="4">
        <v>1</v>
      </c>
      <c r="L21" s="5">
        <v>2041210798.9100001</v>
      </c>
      <c r="M21" s="5">
        <v>37669214.370000049</v>
      </c>
      <c r="N21" s="7" t="s">
        <v>59</v>
      </c>
    </row>
    <row r="22" spans="1:14" x14ac:dyDescent="0.25">
      <c r="A22" s="4">
        <v>20</v>
      </c>
      <c r="B22" s="4" t="s">
        <v>138</v>
      </c>
      <c r="C22" s="4" t="s">
        <v>60</v>
      </c>
      <c r="D22" s="4" t="s">
        <v>6</v>
      </c>
      <c r="E22" s="4" t="s">
        <v>61</v>
      </c>
      <c r="F22" s="4" t="s">
        <v>8</v>
      </c>
      <c r="G22" s="4" t="s">
        <v>131</v>
      </c>
      <c r="H22" s="4" t="b">
        <v>0</v>
      </c>
      <c r="I22" s="4" t="b">
        <v>0</v>
      </c>
      <c r="J22" s="4" t="b">
        <v>0</v>
      </c>
      <c r="K22" s="4">
        <v>1</v>
      </c>
      <c r="L22" s="5">
        <v>396881153.77999997</v>
      </c>
      <c r="M22" s="5">
        <v>-511954.87999999989</v>
      </c>
      <c r="N22" s="7" t="s">
        <v>62</v>
      </c>
    </row>
    <row r="23" spans="1:14" x14ac:dyDescent="0.25">
      <c r="A23" s="4">
        <v>21</v>
      </c>
      <c r="B23" s="4" t="s">
        <v>138</v>
      </c>
      <c r="C23" s="4" t="s">
        <v>63</v>
      </c>
      <c r="D23" s="4" t="s">
        <v>6</v>
      </c>
      <c r="E23" s="4" t="s">
        <v>11</v>
      </c>
      <c r="F23" s="4" t="s">
        <v>8</v>
      </c>
      <c r="G23" s="4" t="s">
        <v>131</v>
      </c>
      <c r="H23" s="4" t="b">
        <v>0</v>
      </c>
      <c r="I23" s="4" t="b">
        <v>0</v>
      </c>
      <c r="J23" s="4" t="b">
        <v>0</v>
      </c>
      <c r="K23" s="4">
        <v>1</v>
      </c>
      <c r="L23" s="5">
        <v>1047898754.15</v>
      </c>
      <c r="M23" s="5">
        <v>-7698207.8099999931</v>
      </c>
      <c r="N23" s="7" t="s">
        <v>64</v>
      </c>
    </row>
    <row r="24" spans="1:14" x14ac:dyDescent="0.25">
      <c r="A24" s="4">
        <v>22</v>
      </c>
      <c r="B24" s="4" t="s">
        <v>138</v>
      </c>
      <c r="C24" s="4" t="s">
        <v>65</v>
      </c>
      <c r="D24" s="4" t="s">
        <v>6</v>
      </c>
      <c r="E24" s="4" t="s">
        <v>21</v>
      </c>
      <c r="F24" s="4" t="s">
        <v>8</v>
      </c>
      <c r="G24" s="4" t="s">
        <v>131</v>
      </c>
      <c r="H24" s="4" t="b">
        <v>0</v>
      </c>
      <c r="I24" s="4" t="b">
        <v>0</v>
      </c>
      <c r="J24" s="4" t="b">
        <v>0</v>
      </c>
      <c r="K24" s="4">
        <v>1</v>
      </c>
      <c r="L24" s="5">
        <v>5633858256.6800003</v>
      </c>
      <c r="M24" s="5">
        <v>36229184.010000095</v>
      </c>
      <c r="N24" s="7" t="s">
        <v>66</v>
      </c>
    </row>
    <row r="25" spans="1:14" x14ac:dyDescent="0.25">
      <c r="A25" s="4">
        <v>23</v>
      </c>
      <c r="B25" s="4" t="s">
        <v>138</v>
      </c>
      <c r="C25" s="4" t="s">
        <v>67</v>
      </c>
      <c r="D25" s="4" t="s">
        <v>6</v>
      </c>
      <c r="E25" s="4" t="s">
        <v>44</v>
      </c>
      <c r="F25" s="4" t="s">
        <v>35</v>
      </c>
      <c r="G25" s="4" t="s">
        <v>132</v>
      </c>
      <c r="H25" s="4" t="b">
        <v>1</v>
      </c>
      <c r="I25" s="4" t="b">
        <v>0</v>
      </c>
      <c r="J25" s="4" t="b">
        <v>0</v>
      </c>
      <c r="K25" s="4">
        <v>1</v>
      </c>
      <c r="L25" s="5">
        <v>119604962.73999999</v>
      </c>
      <c r="M25" s="5">
        <v>-488345.9700000002</v>
      </c>
      <c r="N25" s="7" t="s">
        <v>68</v>
      </c>
    </row>
    <row r="26" spans="1:14" x14ac:dyDescent="0.25">
      <c r="A26" s="4">
        <v>24</v>
      </c>
      <c r="B26" s="4" t="s">
        <v>138</v>
      </c>
      <c r="C26" s="4" t="s">
        <v>69</v>
      </c>
      <c r="D26" s="4" t="s">
        <v>6</v>
      </c>
      <c r="E26" s="4" t="s">
        <v>17</v>
      </c>
      <c r="F26" s="4" t="s">
        <v>35</v>
      </c>
      <c r="G26" s="4" t="s">
        <v>132</v>
      </c>
      <c r="H26" s="4" t="b">
        <v>0</v>
      </c>
      <c r="I26" s="4" t="b">
        <v>0</v>
      </c>
      <c r="J26" s="4" t="b">
        <v>0</v>
      </c>
      <c r="K26" s="4">
        <v>1</v>
      </c>
      <c r="L26" s="5">
        <v>124983060.20999999</v>
      </c>
      <c r="M26" s="5">
        <v>3380453.84</v>
      </c>
      <c r="N26" s="7" t="s">
        <v>70</v>
      </c>
    </row>
    <row r="27" spans="1:14" x14ac:dyDescent="0.25">
      <c r="A27" s="4">
        <v>25</v>
      </c>
      <c r="B27" s="4" t="s">
        <v>138</v>
      </c>
      <c r="C27" s="4" t="s">
        <v>71</v>
      </c>
      <c r="D27" s="4" t="s">
        <v>6</v>
      </c>
      <c r="E27" s="4" t="s">
        <v>72</v>
      </c>
      <c r="F27" s="4" t="s">
        <v>35</v>
      </c>
      <c r="G27" s="4" t="s">
        <v>132</v>
      </c>
      <c r="H27" s="4" t="b">
        <v>1</v>
      </c>
      <c r="I27" s="4" t="b">
        <v>0</v>
      </c>
      <c r="J27" s="4" t="b">
        <v>0</v>
      </c>
      <c r="K27" s="4">
        <v>1</v>
      </c>
      <c r="L27" s="5">
        <v>81331315.379999995</v>
      </c>
      <c r="M27" s="5">
        <v>-11699.229999999749</v>
      </c>
      <c r="N27" s="7" t="s">
        <v>73</v>
      </c>
    </row>
    <row r="28" spans="1:14" x14ac:dyDescent="0.25">
      <c r="A28" s="4">
        <v>26</v>
      </c>
      <c r="B28" s="4" t="s">
        <v>138</v>
      </c>
      <c r="C28" s="4" t="s">
        <v>74</v>
      </c>
      <c r="D28" s="4" t="s">
        <v>6</v>
      </c>
      <c r="E28" s="4" t="s">
        <v>14</v>
      </c>
      <c r="F28" s="4" t="s">
        <v>35</v>
      </c>
      <c r="G28" s="4" t="s">
        <v>132</v>
      </c>
      <c r="H28" s="4" t="b">
        <v>1</v>
      </c>
      <c r="I28" s="4" t="b">
        <v>0</v>
      </c>
      <c r="J28" s="4" t="b">
        <v>0</v>
      </c>
      <c r="K28" s="4">
        <v>1</v>
      </c>
      <c r="L28" s="5">
        <v>354474287.31999999</v>
      </c>
      <c r="M28" s="5">
        <v>-929309.0299999984</v>
      </c>
      <c r="N28" s="7" t="s">
        <v>75</v>
      </c>
    </row>
    <row r="29" spans="1:14" x14ac:dyDescent="0.25">
      <c r="A29" s="4">
        <v>27</v>
      </c>
      <c r="B29" s="4" t="s">
        <v>138</v>
      </c>
      <c r="C29" s="4" t="s">
        <v>76</v>
      </c>
      <c r="D29" s="4" t="s">
        <v>6</v>
      </c>
      <c r="E29" s="4" t="s">
        <v>77</v>
      </c>
      <c r="F29" s="4" t="s">
        <v>18</v>
      </c>
      <c r="G29" s="4" t="s">
        <v>132</v>
      </c>
      <c r="H29" s="4" t="b">
        <v>0</v>
      </c>
      <c r="I29" s="4" t="b">
        <v>0</v>
      </c>
      <c r="J29" s="4" t="b">
        <v>0</v>
      </c>
      <c r="K29" s="4">
        <v>1</v>
      </c>
      <c r="L29" s="5">
        <v>462496761.56999999</v>
      </c>
      <c r="M29" s="5">
        <v>8908901.0200000014</v>
      </c>
      <c r="N29" s="7" t="s">
        <v>78</v>
      </c>
    </row>
    <row r="30" spans="1:14" x14ac:dyDescent="0.25">
      <c r="A30" s="4">
        <v>28</v>
      </c>
      <c r="B30" s="4" t="s">
        <v>138</v>
      </c>
      <c r="C30" s="4" t="s">
        <v>79</v>
      </c>
      <c r="D30" s="4" t="s">
        <v>6</v>
      </c>
      <c r="E30" s="4" t="s">
        <v>17</v>
      </c>
      <c r="F30" s="4" t="s">
        <v>35</v>
      </c>
      <c r="G30" s="4" t="s">
        <v>132</v>
      </c>
      <c r="H30" s="4" t="b">
        <v>1</v>
      </c>
      <c r="I30" s="4" t="b">
        <v>0</v>
      </c>
      <c r="J30" s="4" t="b">
        <v>0</v>
      </c>
      <c r="K30" s="4">
        <v>1</v>
      </c>
      <c r="L30" s="5">
        <v>100101715.48999999</v>
      </c>
      <c r="M30" s="5">
        <v>-4987240.55</v>
      </c>
      <c r="N30" s="7" t="s">
        <v>80</v>
      </c>
    </row>
    <row r="31" spans="1:14" x14ac:dyDescent="0.25">
      <c r="A31" s="4">
        <v>29</v>
      </c>
      <c r="B31" s="4" t="s">
        <v>138</v>
      </c>
      <c r="C31" s="4" t="s">
        <v>81</v>
      </c>
      <c r="D31" s="4" t="s">
        <v>6</v>
      </c>
      <c r="E31" s="4" t="s">
        <v>82</v>
      </c>
      <c r="F31" s="4" t="s">
        <v>8</v>
      </c>
      <c r="G31" s="4" t="s">
        <v>132</v>
      </c>
      <c r="H31" s="4" t="b">
        <v>0</v>
      </c>
      <c r="I31" s="4" t="b">
        <v>0</v>
      </c>
      <c r="J31" s="4" t="b">
        <v>0</v>
      </c>
      <c r="K31" s="4">
        <v>1</v>
      </c>
      <c r="L31" s="5">
        <v>1332257172.3499999</v>
      </c>
      <c r="M31" s="5">
        <v>15239585.960000016</v>
      </c>
      <c r="N31" s="7" t="s">
        <v>83</v>
      </c>
    </row>
    <row r="32" spans="1:14" x14ac:dyDescent="0.25">
      <c r="A32" s="4">
        <v>30</v>
      </c>
      <c r="B32" s="4" t="s">
        <v>138</v>
      </c>
      <c r="C32" s="4" t="s">
        <v>84</v>
      </c>
      <c r="D32" s="4" t="s">
        <v>6</v>
      </c>
      <c r="E32" s="4" t="s">
        <v>17</v>
      </c>
      <c r="F32" s="4" t="s">
        <v>35</v>
      </c>
      <c r="G32" s="4" t="s">
        <v>131</v>
      </c>
      <c r="H32" s="4" t="b">
        <v>0</v>
      </c>
      <c r="I32" s="4" t="b">
        <v>0</v>
      </c>
      <c r="J32" s="4" t="b">
        <v>0</v>
      </c>
      <c r="K32" s="4">
        <v>1</v>
      </c>
      <c r="L32" s="5">
        <v>198348294.25</v>
      </c>
      <c r="M32" s="5">
        <v>-1055393.7300000023</v>
      </c>
      <c r="N32" s="7" t="s">
        <v>85</v>
      </c>
    </row>
    <row r="33" spans="1:14" x14ac:dyDescent="0.25">
      <c r="A33" s="4">
        <v>31</v>
      </c>
      <c r="B33" s="4" t="s">
        <v>138</v>
      </c>
      <c r="C33" s="4" t="s">
        <v>86</v>
      </c>
      <c r="D33" s="4" t="s">
        <v>6</v>
      </c>
      <c r="E33" s="4" t="s">
        <v>21</v>
      </c>
      <c r="F33" s="4" t="s">
        <v>8</v>
      </c>
      <c r="G33" s="4" t="s">
        <v>132</v>
      </c>
      <c r="H33" s="4" t="b">
        <v>0</v>
      </c>
      <c r="I33" s="4" t="b">
        <v>0</v>
      </c>
      <c r="J33" s="4" t="b">
        <v>0</v>
      </c>
      <c r="K33" s="4">
        <v>1</v>
      </c>
      <c r="L33" s="5">
        <v>2984845609.3499999</v>
      </c>
      <c r="M33" s="5">
        <v>82782453.970000088</v>
      </c>
      <c r="N33" s="7" t="s">
        <v>87</v>
      </c>
    </row>
    <row r="34" spans="1:14" x14ac:dyDescent="0.25">
      <c r="A34" s="4">
        <v>32</v>
      </c>
      <c r="B34" s="4" t="s">
        <v>138</v>
      </c>
      <c r="C34" s="4" t="s">
        <v>88</v>
      </c>
      <c r="D34" s="4" t="s">
        <v>6</v>
      </c>
      <c r="E34" s="4" t="s">
        <v>89</v>
      </c>
      <c r="F34" s="4" t="s">
        <v>8</v>
      </c>
      <c r="G34" s="4" t="s">
        <v>132</v>
      </c>
      <c r="H34" s="4" t="b">
        <v>0</v>
      </c>
      <c r="I34" s="4" t="b">
        <v>0</v>
      </c>
      <c r="J34" s="4" t="b">
        <v>0</v>
      </c>
      <c r="K34" s="4">
        <v>1</v>
      </c>
      <c r="L34" s="5">
        <v>5733510.5199999996</v>
      </c>
      <c r="M34" s="5">
        <v>102484.45000000001</v>
      </c>
      <c r="N34" s="7" t="s">
        <v>90</v>
      </c>
    </row>
    <row r="35" spans="1:14" x14ac:dyDescent="0.25">
      <c r="A35" s="4">
        <v>33</v>
      </c>
      <c r="B35" s="4" t="s">
        <v>138</v>
      </c>
      <c r="C35" s="4" t="s">
        <v>91</v>
      </c>
      <c r="D35" s="4" t="s">
        <v>6</v>
      </c>
      <c r="E35" s="4" t="s">
        <v>92</v>
      </c>
      <c r="F35" s="4" t="s">
        <v>8</v>
      </c>
      <c r="G35" s="4" t="s">
        <v>132</v>
      </c>
      <c r="H35" s="4" t="b">
        <v>0</v>
      </c>
      <c r="I35" s="4" t="b">
        <v>0</v>
      </c>
      <c r="J35" s="4" t="b">
        <v>0</v>
      </c>
      <c r="K35" s="4">
        <v>1</v>
      </c>
      <c r="L35" s="5">
        <v>230897100.59999999</v>
      </c>
      <c r="M35" s="5">
        <v>2269679.2500000033</v>
      </c>
      <c r="N35" s="7" t="s">
        <v>93</v>
      </c>
    </row>
    <row r="36" spans="1:14" x14ac:dyDescent="0.25">
      <c r="A36" s="4">
        <v>34</v>
      </c>
      <c r="B36" s="4" t="s">
        <v>138</v>
      </c>
      <c r="C36" s="4" t="s">
        <v>94</v>
      </c>
      <c r="D36" s="4" t="s">
        <v>6</v>
      </c>
      <c r="E36" s="4" t="s">
        <v>95</v>
      </c>
      <c r="F36" s="4" t="s">
        <v>8</v>
      </c>
      <c r="G36" s="4" t="s">
        <v>132</v>
      </c>
      <c r="H36" s="4" t="b">
        <v>0</v>
      </c>
      <c r="I36" s="4" t="b">
        <v>0</v>
      </c>
      <c r="J36" s="4" t="b">
        <v>0</v>
      </c>
      <c r="K36" s="4">
        <v>1</v>
      </c>
      <c r="L36" s="5">
        <v>445077483.01999998</v>
      </c>
      <c r="M36" s="5">
        <v>6328258.7100000158</v>
      </c>
      <c r="N36" s="7" t="s">
        <v>96</v>
      </c>
    </row>
    <row r="37" spans="1:14" x14ac:dyDescent="0.25">
      <c r="A37" s="4">
        <v>35</v>
      </c>
      <c r="B37" s="4" t="s">
        <v>138</v>
      </c>
      <c r="C37" s="4" t="s">
        <v>97</v>
      </c>
      <c r="D37" s="4" t="s">
        <v>6</v>
      </c>
      <c r="E37" s="4" t="s">
        <v>98</v>
      </c>
      <c r="F37" s="4" t="s">
        <v>8</v>
      </c>
      <c r="G37" s="4" t="s">
        <v>132</v>
      </c>
      <c r="H37" s="4" t="b">
        <v>0</v>
      </c>
      <c r="I37" s="4" t="b">
        <v>0</v>
      </c>
      <c r="J37" s="4" t="b">
        <v>0</v>
      </c>
      <c r="K37" s="4">
        <v>1</v>
      </c>
      <c r="L37" s="5">
        <v>622119495.32000005</v>
      </c>
      <c r="M37" s="5">
        <v>9369895.619999975</v>
      </c>
      <c r="N37" s="7" t="s">
        <v>99</v>
      </c>
    </row>
    <row r="38" spans="1:14" x14ac:dyDescent="0.25">
      <c r="A38" s="4">
        <v>36</v>
      </c>
      <c r="B38" s="4" t="s">
        <v>138</v>
      </c>
      <c r="C38" s="4" t="s">
        <v>100</v>
      </c>
      <c r="D38" s="4" t="s">
        <v>6</v>
      </c>
      <c r="E38" s="4" t="s">
        <v>101</v>
      </c>
      <c r="F38" s="4" t="s">
        <v>8</v>
      </c>
      <c r="G38" s="4" t="s">
        <v>132</v>
      </c>
      <c r="H38" s="4" t="b">
        <v>0</v>
      </c>
      <c r="I38" s="4" t="b">
        <v>0</v>
      </c>
      <c r="J38" s="4" t="b">
        <v>0</v>
      </c>
      <c r="K38" s="4">
        <v>1</v>
      </c>
      <c r="L38" s="5">
        <v>604674933.87</v>
      </c>
      <c r="M38" s="5">
        <v>9263222.3100000098</v>
      </c>
      <c r="N38" s="7" t="s">
        <v>102</v>
      </c>
    </row>
    <row r="39" spans="1:14" x14ac:dyDescent="0.25">
      <c r="A39" s="4">
        <v>37</v>
      </c>
      <c r="B39" s="4" t="s">
        <v>138</v>
      </c>
      <c r="C39" s="4" t="s">
        <v>103</v>
      </c>
      <c r="D39" s="4" t="s">
        <v>6</v>
      </c>
      <c r="E39" s="4" t="s">
        <v>104</v>
      </c>
      <c r="F39" s="4" t="s">
        <v>8</v>
      </c>
      <c r="G39" s="4" t="s">
        <v>132</v>
      </c>
      <c r="H39" s="4" t="b">
        <v>0</v>
      </c>
      <c r="I39" s="4" t="b">
        <v>0</v>
      </c>
      <c r="J39" s="4" t="b">
        <v>0</v>
      </c>
      <c r="K39" s="4">
        <v>1</v>
      </c>
      <c r="L39" s="5">
        <v>467216952.95999998</v>
      </c>
      <c r="M39" s="5">
        <v>6716429.0900000213</v>
      </c>
      <c r="N39" s="7" t="s">
        <v>105</v>
      </c>
    </row>
    <row r="40" spans="1:14" x14ac:dyDescent="0.25">
      <c r="A40" s="4">
        <v>38</v>
      </c>
      <c r="B40" s="4" t="s">
        <v>138</v>
      </c>
      <c r="C40" s="4" t="s">
        <v>106</v>
      </c>
      <c r="D40" s="4" t="s">
        <v>6</v>
      </c>
      <c r="E40" s="4" t="s">
        <v>107</v>
      </c>
      <c r="F40" s="4" t="s">
        <v>8</v>
      </c>
      <c r="G40" s="4" t="s">
        <v>132</v>
      </c>
      <c r="H40" s="4" t="b">
        <v>0</v>
      </c>
      <c r="I40" s="4" t="b">
        <v>0</v>
      </c>
      <c r="J40" s="4" t="b">
        <v>0</v>
      </c>
      <c r="K40" s="4">
        <v>1</v>
      </c>
      <c r="L40" s="5">
        <v>292218334.47000003</v>
      </c>
      <c r="M40" s="5">
        <v>4747527.140000008</v>
      </c>
      <c r="N40" s="7" t="s">
        <v>108</v>
      </c>
    </row>
    <row r="41" spans="1:14" x14ac:dyDescent="0.25">
      <c r="A41" s="4">
        <v>39</v>
      </c>
      <c r="B41" s="4" t="s">
        <v>138</v>
      </c>
      <c r="C41" s="4" t="s">
        <v>109</v>
      </c>
      <c r="D41" s="4" t="s">
        <v>6</v>
      </c>
      <c r="E41" s="4" t="s">
        <v>110</v>
      </c>
      <c r="F41" s="4" t="s">
        <v>8</v>
      </c>
      <c r="G41" s="4" t="s">
        <v>132</v>
      </c>
      <c r="H41" s="4" t="b">
        <v>0</v>
      </c>
      <c r="I41" s="4" t="b">
        <v>0</v>
      </c>
      <c r="J41" s="4" t="b">
        <v>0</v>
      </c>
      <c r="K41" s="4">
        <v>1</v>
      </c>
      <c r="L41" s="5">
        <v>176035413.53999999</v>
      </c>
      <c r="M41" s="5">
        <v>3537753.8400000036</v>
      </c>
      <c r="N41" s="7" t="s">
        <v>111</v>
      </c>
    </row>
    <row r="42" spans="1:14" x14ac:dyDescent="0.25">
      <c r="A42" s="4">
        <v>40</v>
      </c>
      <c r="B42" s="4" t="s">
        <v>138</v>
      </c>
      <c r="C42" s="4" t="s">
        <v>112</v>
      </c>
      <c r="D42" s="4" t="s">
        <v>6</v>
      </c>
      <c r="E42" s="4" t="s">
        <v>113</v>
      </c>
      <c r="F42" s="4" t="s">
        <v>8</v>
      </c>
      <c r="G42" s="4" t="s">
        <v>132</v>
      </c>
      <c r="H42" s="4" t="b">
        <v>0</v>
      </c>
      <c r="I42" s="4" t="b">
        <v>0</v>
      </c>
      <c r="J42" s="4" t="b">
        <v>0</v>
      </c>
      <c r="K42" s="4">
        <v>1</v>
      </c>
      <c r="L42" s="5">
        <v>72713849.349999994</v>
      </c>
      <c r="M42" s="5">
        <v>1999484.7599999998</v>
      </c>
      <c r="N42" s="7" t="s">
        <v>114</v>
      </c>
    </row>
    <row r="43" spans="1:14" x14ac:dyDescent="0.25">
      <c r="A43" s="4">
        <v>41</v>
      </c>
      <c r="B43" s="4" t="s">
        <v>138</v>
      </c>
      <c r="C43" s="4" t="s">
        <v>115</v>
      </c>
      <c r="D43" s="4" t="s">
        <v>6</v>
      </c>
      <c r="E43" s="4" t="s">
        <v>116</v>
      </c>
      <c r="F43" s="4" t="s">
        <v>8</v>
      </c>
      <c r="G43" s="4" t="s">
        <v>132</v>
      </c>
      <c r="H43" s="4" t="b">
        <v>0</v>
      </c>
      <c r="I43" s="4" t="b">
        <v>0</v>
      </c>
      <c r="J43" s="4" t="b">
        <v>0</v>
      </c>
      <c r="K43" s="4">
        <v>1</v>
      </c>
      <c r="L43" s="5">
        <v>12959062.25</v>
      </c>
      <c r="M43" s="5">
        <v>568559.90999999992</v>
      </c>
      <c r="N43" s="7" t="s">
        <v>117</v>
      </c>
    </row>
    <row r="44" spans="1:14" x14ac:dyDescent="0.25">
      <c r="A44" s="4">
        <v>42</v>
      </c>
      <c r="B44" s="4" t="s">
        <v>138</v>
      </c>
      <c r="C44" s="4" t="s">
        <v>133</v>
      </c>
      <c r="D44" s="4" t="s">
        <v>6</v>
      </c>
      <c r="E44" s="4" t="s">
        <v>134</v>
      </c>
      <c r="F44" s="4" t="s">
        <v>8</v>
      </c>
      <c r="G44" s="4" t="s">
        <v>132</v>
      </c>
      <c r="H44" s="4" t="b">
        <v>0</v>
      </c>
      <c r="I44" s="4" t="b">
        <v>0</v>
      </c>
      <c r="J44" s="4" t="b">
        <v>0</v>
      </c>
      <c r="K44" s="4">
        <v>2</v>
      </c>
      <c r="L44" s="5">
        <v>86103.86</v>
      </c>
      <c r="M44" s="5">
        <v>86104.9</v>
      </c>
      <c r="N44" s="7" t="s">
        <v>135</v>
      </c>
    </row>
    <row r="45" spans="1:14" x14ac:dyDescent="0.25">
      <c r="A45" s="4">
        <v>43</v>
      </c>
      <c r="B45" s="4" t="s">
        <v>138</v>
      </c>
      <c r="C45" s="4" t="s">
        <v>118</v>
      </c>
      <c r="D45" s="4" t="s">
        <v>6</v>
      </c>
      <c r="E45" s="4" t="s">
        <v>17</v>
      </c>
      <c r="F45" s="4" t="s">
        <v>35</v>
      </c>
      <c r="G45" s="4" t="s">
        <v>132</v>
      </c>
      <c r="H45" s="4" t="b">
        <v>0</v>
      </c>
      <c r="I45" s="4" t="b">
        <v>0</v>
      </c>
      <c r="J45" s="4" t="b">
        <v>0</v>
      </c>
      <c r="K45" s="4">
        <v>1</v>
      </c>
      <c r="L45" s="5">
        <v>20591549.859999999</v>
      </c>
      <c r="M45" s="5">
        <v>-177036.5</v>
      </c>
      <c r="N45" s="7" t="s">
        <v>119</v>
      </c>
    </row>
    <row r="46" spans="1:14" x14ac:dyDescent="0.25">
      <c r="A46" s="4">
        <v>44</v>
      </c>
      <c r="B46" s="4" t="s">
        <v>138</v>
      </c>
      <c r="C46" s="4" t="s">
        <v>120</v>
      </c>
      <c r="D46" s="4" t="s">
        <v>6</v>
      </c>
      <c r="E46" s="4" t="s">
        <v>121</v>
      </c>
      <c r="F46" s="4" t="s">
        <v>8</v>
      </c>
      <c r="G46" s="4" t="s">
        <v>136</v>
      </c>
      <c r="H46" s="4" t="b">
        <v>0</v>
      </c>
      <c r="I46" s="4" t="b">
        <v>0</v>
      </c>
      <c r="J46" s="4" t="b">
        <v>1</v>
      </c>
      <c r="K46" s="4">
        <v>1</v>
      </c>
      <c r="L46" s="8">
        <v>1652405830.25</v>
      </c>
      <c r="M46" s="8">
        <v>0</v>
      </c>
      <c r="N46" s="7" t="s">
        <v>137</v>
      </c>
    </row>
    <row r="47" spans="1:14" x14ac:dyDescent="0.25">
      <c r="L47" s="9">
        <f>SUM(L3:L46)</f>
        <v>43904842906.589989</v>
      </c>
      <c r="M47" s="9">
        <f>SUM(M3:M46)</f>
        <v>251351549.60000056</v>
      </c>
    </row>
  </sheetData>
  <mergeCells count="1">
    <mergeCell ref="A1:N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2026-04-30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Brenko Andrzej</dc:creator>
  <cp:lastModifiedBy>Brenko Andrzej</cp:lastModifiedBy>
  <dcterms:created xsi:type="dcterms:W3CDTF">2025-10-15T14:17:09Z</dcterms:created>
  <dcterms:modified xsi:type="dcterms:W3CDTF">2026-05-08T16:06:38Z</dcterms:modified>
</cp:coreProperties>
</file>