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3F4FF9BA-BF2D-4E83-88EE-D09C5C681B93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tabele_dodatkowe!$A$1:$L$47</definedName>
    <definedName name="_xlnm.Print_Area" localSheetId="2">tabele_uzupelniajace!$A$1:$Q$109</definedName>
    <definedName name="_xlnm.Print_Area" localSheetId="6">zestawienie_zmian!$A$1:$K$117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<sst xmlns="http://schemas.openxmlformats.org/spreadsheetml/2006/main" count="734" uniqueCount="283">
  <si>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</si>
  <si>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</si>
  <si>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</si>
  <si>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</si>
  <si>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</si>
  <si>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</si>
  <si>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</si>
  <si>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</si>
  <si>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</si>
  <si>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</si>
  <si>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</si>
  <si>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</si>
  <si>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</si>
  <si>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</si>
  <si>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</si>
  <si>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</si>
  <si>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</si>
  <si>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</si>
  <si>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</si>
  <si>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</si>
  <si>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</si>
  <si>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</si>
  <si>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</si>
  <si>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</si>
  <si>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</si>
  <si>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</si>
  <si>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</si>
  <si>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</si>
  <si>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</si>
  <si>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</si>
  <si>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</si>
  <si>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</si>
  <si>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</si>
  <si>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</si>
  <si>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</si>
  <si>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</si>
  <si>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</si>
  <si>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</si>
  <si>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</si>
  <si>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</si>
  <si>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</si>
  <si>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</si>
  <si>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</si>
  <si>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</si>
  <si>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</si>
  <si>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</si>
  <si>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</si>
  <si>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</si>
  <si>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</si>
  <si>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</si>
  <si>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</si>
  <si>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</si>
  <si>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</si>
  <si>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</si>
  <si>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</si>
  <si>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</si>
  <si>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</si>
  <si>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</si>
  <si>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</si>
  <si>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</si>
  <si>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</si>
  <si>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</si>
  <si>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</si>
  <si>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Aktywny rynek regulowany</t>
  </si>
  <si>
    <t>Nienotowane na aktywnym rynku</t>
  </si>
  <si>
    <t xml:space="preserve">Sprintair S.A.  </t>
  </si>
  <si>
    <t>Nie dotyczy</t>
  </si>
  <si>
    <t>Polska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</si>
  <si>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</si>
  <si>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</si>
  <si>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</si>
  <si>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</si>
  <si>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</si>
  <si>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</si>
  <si>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</si>
  <si>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</si>
  <si>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</si>
  <si>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</si>
  <si>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</si>
  <si>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</si>
  <si>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</si>
  <si>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</si>
  <si>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</si>
  <si>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</si>
  <si>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</si>
  <si>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</si>
  <si>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</si>
  <si>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Opłaty za zezwolenia oraz rejestracyjne</t>
  </si>
  <si>
    <t>Pozostałe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</si>
  <si>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</si>
  <si>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</si>
  <si>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</si>
  <si>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</si>
  <si>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</si>
  <si>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</si>
  <si>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</si>
  <si>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</si>
  <si>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</si>
  <si>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</si>
  <si>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</si>
  <si>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</si>
  <si>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</si>
  <si>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</si>
  <si>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</si>
  <si>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</si>
  <si>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</si>
  <si>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</si>
  <si>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</si>
  <si>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</si>
  <si>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</si>
  <si>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</si>
  <si>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</si>
  <si>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</si>
  <si>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</si>
  <si>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</si>
  <si>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</si>
  <si>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</si>
  <si>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TYTUŁY UCZESTNICTWA EMITOWANE PRZEZ INSTYTUCJE WSPÓLNEGO INWESTOWANIA MAJĄCE SIEDZIBĘ ZA GRANICĄ</t>
  </si>
  <si>
    <t>Nazwa emitenta</t>
  </si>
  <si>
    <t>G FUND - Avenir Europe SICAV UCITS (LU0675296932)</t>
  </si>
  <si>
    <t>G FUND - Avenir Europe</t>
  </si>
  <si>
    <t>Luksemburg</t>
  </si>
  <si>
    <t>DPAM Invest Equities Small Caps SICAV UCITS (BE0948494282)</t>
  </si>
  <si>
    <t>DPAM Invest Equities Small Caps</t>
  </si>
  <si>
    <t>Belgia</t>
  </si>
  <si>
    <t>BNY Mellon Global Funds PLC - Japan Small Cap Equity OEF UCITS (IE00BFLQFM89)</t>
  </si>
  <si>
    <t>BNY Mellon Global Funds PLC - Japan Small Cap Equity</t>
  </si>
  <si>
    <t>Irlandia</t>
  </si>
  <si>
    <t>Schroder International Selection Fund - Japanese Smaller Companies SICAV UCITS (LU0106243982)</t>
  </si>
  <si>
    <t>Schroder International Selection Fund - Japanese Smaller Companies</t>
  </si>
  <si>
    <t>Schroder International Selection Fund - U.S. Small &amp;Mid-Cap Equity SICAV UCITS (LU0205193807)</t>
  </si>
  <si>
    <t>Schroder International Selection Fund - U.S. Small &amp;Mid-Cap Equity</t>
  </si>
  <si>
    <t>T. Rowe Price Funds SICAV -  U.S. Smaller Campanies Equity Fund OEIC UCITS (LU0133096981)</t>
  </si>
  <si>
    <t>T. Rowe Price Funds SICAV -  U.S. Smaller Campanies Equity Fund</t>
  </si>
  <si>
    <t>UBS (Lux) Equity Fund- Mid Caps Europe (EUR) FCP UCITS (LU0403310344)</t>
  </si>
  <si>
    <t>UBS (Lux) Equity Fund- Mid Caps Europe (EUR)</t>
  </si>
  <si>
    <t>Threadneedle (LUX) American Smaller Commpanies SICAV UCITS (LU1878469359)</t>
  </si>
  <si>
    <t>Threadneedle (LUX) American Smaller Commpanies</t>
  </si>
  <si>
    <t>Brown Advisory U.S. Mid-Cap Growth Fund OEF UCITS (IE00BYW8R538)</t>
  </si>
  <si>
    <t>Brown Advisory U.S. Mid-Cap Growth Fund</t>
  </si>
  <si>
    <t>Robeco Capital Growth Funds SICAV UCITS (LU0674140123)</t>
  </si>
  <si>
    <t>Robeco Capital Growth Funds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</si>
  <si>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</si>
  <si>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</si>
  <si>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</si>
  <si>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</si>
  <si>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</si>
  <si>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</si>
  <si>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</si>
  <si>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</si>
  <si>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</si>
  <si>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</si>
  <si>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</si>
  <si>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</si>
  <si>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</si>
  <si>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</si>
  <si>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</si>
  <si>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</si>
  <si>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</si>
  <si>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Santander Bank Polska  S.A.</t>
  </si>
  <si>
    <t>Bank Handlowy w Warszawie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</si>
  <si>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</si>
  <si>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</si>
  <si>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</si>
  <si>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</si>
  <si>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</si>
  <si>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</si>
  <si>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PLN-&gt;USD FW2407342 10.01.2025  </t>
  </si>
  <si>
    <t>PLN-&gt;USD</t>
  </si>
  <si>
    <t xml:space="preserve">Forward Waluta PLN-&gt;USD FW2407550 07.02.2025  </t>
  </si>
  <si>
    <t xml:space="preserve">Forward Waluta PLN-&gt;USD FW2407582 07.02.2025  </t>
  </si>
  <si>
    <t xml:space="preserve">Forward Waluta PLN-&gt;USD FW2407611 07.02.2025  </t>
  </si>
  <si>
    <t xml:space="preserve">Forward Waluta PLN-&gt;USD FW2407636 07.02.2025  </t>
  </si>
  <si>
    <t>SOCIETE GENERALE PARIS</t>
  </si>
  <si>
    <t>Francja</t>
  </si>
  <si>
    <t xml:space="preserve">Forward Waluta PLN-&gt;USD FW2407668 07.02.2025  </t>
  </si>
  <si>
    <t xml:space="preserve">Forward Waluta PLN-&gt;USD FW2407909 07.02.2025  </t>
  </si>
  <si>
    <t xml:space="preserve">Forward Waluta PLN-&gt;USD FW2408298 11.03.2025  </t>
  </si>
  <si>
    <t xml:space="preserve">Forward Waluta PLN-&gt;USD FW2408345 11.03.2025  </t>
  </si>
  <si>
    <t xml:space="preserve">Forward Waluta PLN-&gt;USD FW2408384 11.03.2025  </t>
  </si>
  <si>
    <t xml:space="preserve">Forward Waluta PLN-&gt;USD FW2408440 11.03.2025  </t>
  </si>
  <si>
    <t xml:space="preserve">Forward Waluta PLN-&gt;USD FW2408467 11.03.2025  </t>
  </si>
  <si>
    <t xml:space="preserve">Forward Waluta PLN-&gt;USD FW2408493 11.03.2025  </t>
  </si>
  <si>
    <t xml:space="preserve">Forward Waluta USD-&gt;PLN FW2406747 10.01.2025  </t>
  </si>
  <si>
    <t>USD-&gt;PLN</t>
  </si>
  <si>
    <t xml:space="preserve">Forward Waluta USD-&gt;PLN FW2407402 10.01.2025  </t>
  </si>
  <si>
    <t xml:space="preserve">Forward Waluta USD-&gt;PLN FW2407435 10.01.2025  </t>
  </si>
  <si>
    <t xml:space="preserve">Forward Waluta USD-&gt;PLN FW2407476 07.02.2025  </t>
  </si>
  <si>
    <t xml:space="preserve">Forward Waluta USD-&gt;PLN FW2407477 07.02.2025  </t>
  </si>
  <si>
    <t xml:space="preserve">Forward Waluta USD-&gt;PLN FW2407549 07.02.2025  </t>
  </si>
  <si>
    <t xml:space="preserve">Forward Waluta USD-&gt;PLN FW2407747 07.02.2025  </t>
  </si>
  <si>
    <t xml:space="preserve">Forward Waluta USD-&gt;PLN FW2407841 07.02.2025  </t>
  </si>
  <si>
    <t xml:space="preserve">Forward Waluta USD-&gt;PLN FW2407868 07.02.2025  </t>
  </si>
  <si>
    <t xml:space="preserve">Forward Waluta USD-&gt;PLN FW2407896 07.02.2025  </t>
  </si>
  <si>
    <t xml:space="preserve">Forward Waluta USD-&gt;PLN FW2408002 07.02.2025  </t>
  </si>
  <si>
    <t xml:space="preserve">Forward Waluta USD-&gt;PLN FW2408225 11.03.2025  </t>
  </si>
  <si>
    <t xml:space="preserve">Forward Waluta USD-&gt;PLN FW2408226 11.03.2025  </t>
  </si>
  <si>
    <t xml:space="preserve">Forward Waluta USD-&gt;PLN FW2408278 11.03.2025  </t>
  </si>
  <si>
    <t xml:space="preserve">Forward Waluta USD-&gt;PLN FW2408383 11.03.2025  </t>
  </si>
  <si>
    <t xml:space="preserve">Forward Waluta USD-&gt;PLN FW2408385 11.03.2025  </t>
  </si>
  <si>
    <t xml:space="preserve">Forward Waluta USD-&gt;PLN FW2408552 11.03.2025  </t>
  </si>
  <si>
    <t xml:space="preserve">Forward Waluta EUR-&gt;PLN FW2406755 13.01.2025  </t>
  </si>
  <si>
    <t>EUR-&gt;PLN</t>
  </si>
  <si>
    <t xml:space="preserve">Forward Waluta EUR-&gt;PLN FW2407468 13.01.2025  </t>
  </si>
  <si>
    <t xml:space="preserve">Forward Waluta EUR-&gt;PLN FW2407485 14.02.2025  </t>
  </si>
  <si>
    <t xml:space="preserve">Forward Waluta EUR-&gt;PLN FW2407555 14.02.2025  </t>
  </si>
  <si>
    <t xml:space="preserve">Forward Waluta EUR-&gt;PLN FW2407617 14.02.2025  </t>
  </si>
  <si>
    <t xml:space="preserve">Forward Waluta EUR-&gt;PLN FW2407643 14.02.2025  </t>
  </si>
  <si>
    <t xml:space="preserve">Forward Waluta EUR-&gt;PLN FW2408009 14.02.2025  </t>
  </si>
  <si>
    <t xml:space="preserve">Forward Waluta EUR-&gt;PLN FW2408123 14.02.2025  </t>
  </si>
  <si>
    <t xml:space="preserve">Forward Waluta EUR-&gt;PLN FW2408282 12.03.2025  </t>
  </si>
  <si>
    <t xml:space="preserve">Forward Waluta JPY-&gt;PLN FW2406897 17.01.2025  </t>
  </si>
  <si>
    <t>JPY-&gt;PLN</t>
  </si>
  <si>
    <t xml:space="preserve">Forward Waluta JPY-&gt;PLN FW2407818 17.01.2025  </t>
  </si>
  <si>
    <t xml:space="preserve">Forward Waluta JPY-&gt;PLN FW2407956 17.01.2025  </t>
  </si>
  <si>
    <t xml:space="preserve">Forward Waluta JPY-&gt;PLN FW2408314 17.01.2025  </t>
  </si>
  <si>
    <t xml:space="preserve">Forward Waluta PLN-&gt;EUR FW2406780 13.01.2025  </t>
  </si>
  <si>
    <t>PLN-&gt;EUR</t>
  </si>
  <si>
    <t xml:space="preserve">Forward Waluta PLN-&gt;EUR FW2407108 13.01.2025  </t>
  </si>
  <si>
    <t xml:space="preserve">Forward Waluta PLN-&gt;EUR FW2407245 13.01.2025  </t>
  </si>
  <si>
    <t xml:space="preserve">Forward Waluta PLN-&gt;EUR FW2407346 13.01.2025  </t>
  </si>
  <si>
    <t xml:space="preserve">Forward Waluta PLN-&gt;EUR FW2407618 14.02.2025  </t>
  </si>
  <si>
    <t xml:space="preserve">Forward Waluta PLN-&gt;EUR FW2408443 12.03.2025  </t>
  </si>
  <si>
    <t xml:space="preserve">Forward Waluta PLN-&gt;JPY FW2407034 17.01.2025  </t>
  </si>
  <si>
    <t>PLN-&gt;JPY</t>
  </si>
  <si>
    <t xml:space="preserve">Forward Waluta PLN-&gt;USD FW2406774 10.01.2025  </t>
  </si>
  <si>
    <t xml:space="preserve">Forward Waluta PLN-&gt;USD FW2406796 10.01.2025  </t>
  </si>
  <si>
    <t xml:space="preserve">Forward Waluta PLN-&gt;USD FW2406820 10.01.2025  </t>
  </si>
  <si>
    <t xml:space="preserve">Forward Waluta PLN-&gt;USD FW2407032 10.01.2025  </t>
  </si>
  <si>
    <t xml:space="preserve">Forward Waluta PLN-&gt;USD FW2407105 10.01.2025  </t>
  </si>
  <si>
    <t xml:space="preserve">Forward Waluta PLN-&gt;USD FW2407213 10.01.2025  </t>
  </si>
  <si>
    <t xml:space="preserve">Forward Waluta PLN-&gt;USD FW2407270 10.01.2025  </t>
  </si>
  <si>
    <t xml:space="preserve">Forward Waluta PLN-&gt;EUR FW2407108 13.01.2025 </t>
  </si>
  <si>
    <t xml:space="preserve">Forward Waluta PLN-&gt;EUR FW2407245 13.01.2025 </t>
  </si>
  <si>
    <t xml:space="preserve">Forward Waluta PLN-&gt;EUR FW2407346 13.01.2025 </t>
  </si>
  <si>
    <t xml:space="preserve">Forward Waluta EUR-&gt;PLN FW2407643 14.02.2025 </t>
  </si>
  <si>
    <t xml:space="preserve">Forward Waluta EUR-&gt;PLN FW2408009 14.02.2025 </t>
  </si>
  <si>
    <t xml:space="preserve">Forward Waluta EUR-&gt;PLN FW2408123 14.02.2025 </t>
  </si>
  <si>
    <t xml:space="preserve">Forward Waluta JPY-&gt;PLN FW2406897 17.01.2025 </t>
  </si>
  <si>
    <t xml:space="preserve">Forward Waluta PLN-&gt;JPY FW2407034 17.01.2025 </t>
  </si>
  <si>
    <t xml:space="preserve">Forward Waluta JPY-&gt;PLN FW2407818 17.01.2025 </t>
  </si>
  <si>
    <t xml:space="preserve">Forward Waluta JPY-&gt;PLN FW2407956 17.01.2025 </t>
  </si>
  <si>
    <t xml:space="preserve">Forward Waluta JPY-&gt;PLN FW2408314 17.01.2025 </t>
  </si>
  <si>
    <t xml:space="preserve">Forward Waluta PLN-&gt;USD FW2406774 10.01.2025 </t>
  </si>
  <si>
    <t xml:space="preserve">Forward Waluta PLN-&gt;USD FW2406796 10.01.2025 </t>
  </si>
  <si>
    <t xml:space="preserve">Forward Waluta PLN-&gt;USD FW2406820 10.01.2025 </t>
  </si>
  <si>
    <t xml:space="preserve">Forward Waluta PLN-&gt;USD FW2407032 10.01.2025 </t>
  </si>
  <si>
    <t xml:space="preserve">Forward Waluta PLN-&gt;USD FW2407105 10.01.2025 </t>
  </si>
  <si>
    <t xml:space="preserve">Forward Waluta PLN-&gt;USD FW2407213 10.01.2025 </t>
  </si>
  <si>
    <t xml:space="preserve">Forward Waluta PLN-&gt;USD FW2407270 10.01.2025 </t>
  </si>
  <si>
    <t xml:space="preserve">Forward Waluta PLN-&gt;USD FW2407342 10.01.2025 </t>
  </si>
  <si>
    <t xml:space="preserve">Forward Waluta USD-&gt;PLN FW2407476 07.02.2025 </t>
  </si>
  <si>
    <t xml:space="preserve">Forward Waluta PLN-&gt;USD FW2407550 07.02.2025 </t>
  </si>
  <si>
    <t xml:space="preserve">Forward Waluta PLN-&gt;USD FW2407582 07.02.2025 </t>
  </si>
  <si>
    <t xml:space="preserve">Forward Waluta PLN-&gt;USD FW2407611 07.02.2025 </t>
  </si>
  <si>
    <t xml:space="preserve">Forward Waluta PLN-&gt;USD FW2407668 07.02.2025 </t>
  </si>
  <si>
    <t xml:space="preserve">Forward Waluta USD-&gt;PLN FW2407747 07.02.2025 </t>
  </si>
  <si>
    <t xml:space="preserve">Forward Waluta PLN-&gt;USD FW2407909 07.02.2025 </t>
  </si>
  <si>
    <t xml:space="preserve">Forward Waluta USD-&gt;PLN FW2408002 07.02.2025 </t>
  </si>
  <si>
    <t xml:space="preserve">Forward Waluta USD-&gt;PLN FW2408225 11.03.2025 </t>
  </si>
  <si>
    <t xml:space="preserve">Forward Waluta USD-&gt;PLN FW2408226 11.03.2025 </t>
  </si>
  <si>
    <t xml:space="preserve">Forward Waluta PLN-&gt;USD FW2408345 11.03.2025 </t>
  </si>
  <si>
    <t xml:space="preserve">Forward Waluta USD-&gt;PLN FW2408383 11.03.2025 </t>
  </si>
  <si>
    <t xml:space="preserve">Forward Waluta USD-&gt;PLN FW2408385 11.03.2025 </t>
  </si>
  <si>
    <t xml:space="preserve">Forward Waluta PLN-&gt;USD FW2408440 11.03.2025 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</si>
  <si>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</si>
  <si>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</si>
  <si>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</si>
  <si>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</si>
  <si>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</si>
  <si>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</si>
  <si>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</si>
  <si>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</si>
  <si>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</si>
  <si>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</si>
  <si>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</si>
  <si>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</si>
  <si>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</si>
  <si>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</si>
  <si>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</si>
  <si>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</si>
  <si>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Akcji Małych i Średnich Spółek Rynków Rozwiniętych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</si>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</sst>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9" formatCode="#,##0.000"/>
    <numFmt numFmtId="175" formatCode="#,##0."/>
    <numFmt numFmtId="177" formatCode="#,##0_ ;[Red]\-#,##0\ "/>
    <numFmt numFmtId="185" formatCode="d/mm/yyyy"/>
  </numFmts>
  <fonts count="3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9" fontId="36" fillId="0" borderId="0" applyFont="0" applyFill="0" applyBorder="0" applyAlignment="0" applyProtection="0"/>
  </cellStyleXfs>
  <cellXfs count="120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69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9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5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7" fontId="8" fillId="0" borderId="2" xfId="0" applyNumberFormat="1" applyFont="1" applyBorder="1" applyAlignment="1">
      <alignment horizontal="right" vertical="center" shrinkToFit="1"/>
    </xf>
    <xf numFmtId="177" fontId="12" fillId="0" borderId="1" xfId="0" applyNumberFormat="1" applyFont="1" applyBorder="1" applyAlignment="1">
      <alignment horizontal="right" vertical="center" wrapText="1"/>
    </xf>
    <xf numFmtId="177" fontId="13" fillId="0" borderId="0" xfId="0" applyNumberFormat="1" applyFont="1" applyAlignment="1">
      <alignment horizontal="right" vertical="center"/>
    </xf>
    <xf numFmtId="177" fontId="20" fillId="0" borderId="0" xfId="0" applyNumberFormat="1" applyFont="1" applyAlignment="1">
      <alignment horizontal="right" vertical="center"/>
    </xf>
    <xf numFmtId="177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7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 indent="1"/>
    </xf>
    <xf numFmtId="3" fontId="33" fillId="0" borderId="1" xfId="0" applyNumberFormat="1" applyFont="1" applyBorder="1" applyAlignment="1">
      <alignment horizontal="right" vertical="center" wrapText="1"/>
    </xf>
    <xf numFmtId="177" fontId="33" fillId="0" borderId="1" xfId="0" applyNumberFormat="1" applyFont="1" applyBorder="1" applyAlignment="1">
      <alignment horizontal="right" vertical="center" wrapText="1"/>
    </xf>
    <xf numFmtId="165" fontId="33" fillId="0" borderId="1" xfId="0" applyNumberFormat="1" applyFont="1" applyBorder="1" applyAlignment="1">
      <alignment horizontal="right" vertical="center" wrapText="1"/>
    </xf>
    <xf numFmtId="3" fontId="33" fillId="0" borderId="2" xfId="0" applyNumberFormat="1" applyFont="1" applyBorder="1" applyAlignment="1">
      <alignment vertical="center" wrapText="1"/>
    </xf>
    <xf numFmtId="1" fontId="34" fillId="0" borderId="2" xfId="0" applyNumberFormat="1" applyFont="1" applyBorder="1" applyAlignment="1">
      <alignment vertical="center" wrapText="1"/>
    </xf>
    <xf numFmtId="3" fontId="34" fillId="0" borderId="2" xfId="0" applyNumberFormat="1" applyFont="1" applyBorder="1" applyAlignment="1">
      <alignment horizontal="right" vertical="center" wrapText="1"/>
    </xf>
    <xf numFmtId="177" fontId="34" fillId="0" borderId="2" xfId="0" applyNumberFormat="1" applyFont="1" applyBorder="1" applyAlignment="1">
      <alignment horizontal="right" vertical="center" wrapText="1"/>
    </xf>
    <xf numFmtId="165" fontId="34" fillId="0" borderId="2" xfId="0" applyNumberFormat="1" applyFont="1" applyBorder="1" applyAlignment="1">
      <alignment horizontal="right" vertical="center" wrapText="1"/>
    </xf>
    <xf numFmtId="1" fontId="33" fillId="0" borderId="2" xfId="0" applyNumberFormat="1" applyFont="1" applyBorder="1" applyAlignment="1">
      <alignment vertical="center" wrapText="1"/>
    </xf>
    <xf numFmtId="1" fontId="17" fillId="0" borderId="1" xfId="0" applyNumberFormat="1" applyFont="1" applyBorder="1" applyAlignment="1">
      <alignment vertical="center" wrapText="1"/>
    </xf>
    <xf numFmtId="169" fontId="17" fillId="0" borderId="1" xfId="0" applyNumberFormat="1" applyFont="1" applyBorder="1" applyAlignment="1">
      <alignment vertical="center" wrapText="1"/>
    </xf>
    <xf numFmtId="169" fontId="33" fillId="0" borderId="1" xfId="0" applyNumberFormat="1" applyFont="1" applyBorder="1" applyAlignment="1">
      <alignment vertical="center" wrapText="1"/>
    </xf>
    <xf numFmtId="185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7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69" fontId="12" fillId="0" borderId="1" xfId="0" applyNumberFormat="1" applyFont="1" applyBorder="1" applyAlignment="1">
      <alignment horizontal="right" vertical="center" shrinkToFit="1"/>
    </xf>
    <xf numFmtId="169" fontId="12" fillId="0" borderId="6" xfId="0" applyNumberFormat="1" applyFont="1" applyBorder="1" applyAlignment="1">
      <alignment horizontal="right" vertical="center" shrinkToFit="1"/>
    </xf>
    <xf numFmtId="169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9818ED06-0094-4D91-AA13-D755559A5EA8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726A2BDB-E929-44A6-B4FE-EC8329E1E96A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424F005E-9D20-48E6-86EF-A2857FB5427C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6BCC9A59-0393-4B0F-A4AE-9FAF8101A610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91" t="str">
        <f ca="1">+IFERROR(Fund_Name_Full,"Nazwa sub/funduszu")</f>
        <v>Pekao Akcji Małych i Średnich Spółek Rynków Rozwiniętych   (subfundusz w Pekao Funduszy Globalnych SFIO)</v>
      </c>
      <c r="E3" s="91"/>
      <c r="F3" s="91"/>
      <c r="G3" s="91"/>
    </row>
    <row r="4" spans="4:7" ht="7.5" customHeight="1"/>
    <row r="5" spans="4:7">
      <c r="D5" s="94" t="str">
        <f ca="1">IFERROR(OP_TG_1,"")&amp;Czy_przeliczone</f>
        <v>Sprawozdanie roczne - za okres roczny kończący się 31.12.2024</v>
      </c>
      <c r="E5" s="94"/>
      <c r="F5" s="94"/>
      <c r="G5" s="94"/>
    </row>
    <row r="7" spans="4:7" ht="15">
      <c r="D7" s="8" t="s">
        <v>25</v>
      </c>
    </row>
    <row r="9" spans="4:7">
      <c r="E9" s="51" t="s">
        <v>26</v>
      </c>
      <c r="F9" s="51"/>
    </row>
    <row r="10" spans="4:7">
      <c r="E10" s="51"/>
      <c r="F10" s="52" t="s">
        <v>51</v>
      </c>
    </row>
    <row r="11" spans="4:7">
      <c r="E11" s="51"/>
      <c r="F11" s="52" t="s">
        <v>27</v>
      </c>
    </row>
    <row r="12" spans="4:7">
      <c r="E12" s="51"/>
      <c r="F12" s="52" t="s">
        <v>28</v>
      </c>
    </row>
    <row r="13" spans="4:7">
      <c r="E13" s="93" t="s">
        <v>1</v>
      </c>
      <c r="F13" s="93"/>
    </row>
    <row r="14" spans="4:7">
      <c r="E14" s="93" t="s">
        <v>29</v>
      </c>
      <c r="F14" s="93"/>
    </row>
    <row r="15" spans="4:7">
      <c r="E15" s="93" t="s">
        <v>5</v>
      </c>
      <c r="F15" s="93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92" t="s">
        <v>30</v>
      </c>
      <c r="E19" s="92"/>
      <c r="F19" s="92"/>
      <c r="G19" s="92"/>
    </row>
    <row r="20" spans="4:7" ht="6" customHeight="1">
      <c r="D20" s="92"/>
      <c r="E20" s="92"/>
      <c r="F20" s="92"/>
      <c r="G20" s="92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19" customFormat="1" ht="22.5" customHeight="1">
      <c r="A1" s="118"/>
      <c r="B1" s="118"/>
    </row>
    <row r="2" spans="1:14" ht="47.25" customHeight="1">
      <c r="B2" s="91" t="s">
        <v>281</v>
      </c>
      <c r="C2" s="91"/>
      <c r="D2" s="91"/>
      <c r="E2" s="91"/>
    </row>
    <row r="3" spans="1:14">
      <c r="B3" s="98" t="s">
        <v>282</v>
      </c>
      <c r="C3" s="98"/>
      <c r="D3" s="98"/>
      <c r="E3" s="98"/>
    </row>
    <row r="4" spans="1:14" ht="15">
      <c r="B4" s="60" t="s">
        <v>20</v>
      </c>
      <c r="C4" s="1"/>
    </row>
    <row r="5" spans="1:14" ht="6" customHeight="1"/>
    <row r="6" spans="1:14">
      <c r="B6" s="53"/>
      <c r="C6" s="95">
        <v>45657</v>
      </c>
      <c r="D6" s="95"/>
      <c r="E6" s="95"/>
      <c r="F6" s="95">
        <v>45291</v>
      </c>
      <c r="G6" s="95"/>
      <c r="H6" s="95"/>
      <c r="I6" s="96"/>
      <c r="J6" s="96"/>
      <c r="K6" s="96"/>
      <c r="L6" s="96"/>
      <c r="M6" s="96"/>
      <c r="N6" s="96"/>
    </row>
    <row r="7" spans="1:14" ht="63.75">
      <c r="B7" s="54" t="s">
        <v>116</v>
      </c>
      <c r="C7" s="54" t="s">
        <v>59</v>
      </c>
      <c r="D7" s="54" t="s">
        <v>60</v>
      </c>
      <c r="E7" s="54" t="s">
        <v>61</v>
      </c>
      <c r="F7" s="54" t="s">
        <v>59</v>
      </c>
      <c r="G7" s="54" t="s">
        <v>60</v>
      </c>
      <c r="H7" s="54" t="s">
        <v>61</v>
      </c>
    </row>
    <row r="8" spans="1:14">
      <c r="B8" s="20" t="s">
        <v>33</v>
      </c>
      <c r="C8" s="34">
        <v>3839</v>
      </c>
      <c r="D8" s="34">
        <v>4518</v>
      </c>
      <c r="E8" s="35">
        <v>6.47</v>
      </c>
      <c r="F8" s="67">
        <v>3839</v>
      </c>
      <c r="G8" s="67">
        <v>5543</v>
      </c>
      <c r="H8" s="35">
        <v>7.43</v>
      </c>
    </row>
    <row r="9" spans="1:14">
      <c r="B9" s="20" t="s">
        <v>10</v>
      </c>
      <c r="C9" s="67">
        <v>0</v>
      </c>
      <c r="D9" s="67">
        <v>0</v>
      </c>
      <c r="E9" s="35">
        <v>0</v>
      </c>
      <c r="F9" s="67">
        <v>0</v>
      </c>
      <c r="G9" s="67">
        <v>0</v>
      </c>
      <c r="H9" s="35">
        <v>0</v>
      </c>
    </row>
    <row r="10" spans="1:14">
      <c r="B10" s="20" t="s">
        <v>11</v>
      </c>
      <c r="C10" s="67">
        <v>0</v>
      </c>
      <c r="D10" s="67">
        <v>0</v>
      </c>
      <c r="E10" s="35">
        <v>0</v>
      </c>
      <c r="F10" s="67">
        <v>0</v>
      </c>
      <c r="G10" s="67">
        <v>0</v>
      </c>
      <c r="H10" s="35">
        <v>0</v>
      </c>
    </row>
    <row r="11" spans="1:14">
      <c r="B11" s="20" t="s">
        <v>12</v>
      </c>
      <c r="C11" s="67">
        <v>0</v>
      </c>
      <c r="D11" s="67">
        <v>0</v>
      </c>
      <c r="E11" s="35">
        <v>0</v>
      </c>
      <c r="F11" s="67">
        <v>0</v>
      </c>
      <c r="G11" s="67">
        <v>0</v>
      </c>
      <c r="H11" s="35">
        <v>0</v>
      </c>
    </row>
    <row r="12" spans="1:14">
      <c r="B12" s="20" t="s">
        <v>13</v>
      </c>
      <c r="C12" s="67">
        <v>0</v>
      </c>
      <c r="D12" s="67">
        <v>0</v>
      </c>
      <c r="E12" s="35">
        <v>0</v>
      </c>
      <c r="F12" s="67">
        <v>0</v>
      </c>
      <c r="G12" s="67">
        <v>0</v>
      </c>
      <c r="H12" s="35">
        <v>0</v>
      </c>
    </row>
    <row r="13" spans="1:14">
      <c r="B13" s="20" t="s">
        <v>31</v>
      </c>
      <c r="C13" s="67">
        <v>0</v>
      </c>
      <c r="D13" s="67">
        <v>0</v>
      </c>
      <c r="E13" s="35">
        <v>0</v>
      </c>
      <c r="F13" s="67">
        <v>0</v>
      </c>
      <c r="G13" s="67">
        <v>0</v>
      </c>
      <c r="H13" s="35">
        <v>0</v>
      </c>
    </row>
    <row r="14" spans="1:14">
      <c r="B14" s="20" t="s">
        <v>14</v>
      </c>
      <c r="C14" s="67">
        <v>0</v>
      </c>
      <c r="D14" s="67">
        <v>0</v>
      </c>
      <c r="E14" s="35">
        <v>0</v>
      </c>
      <c r="F14" s="67">
        <v>0</v>
      </c>
      <c r="G14" s="67">
        <v>0</v>
      </c>
      <c r="H14" s="35">
        <v>0</v>
      </c>
    </row>
    <row r="15" spans="1:14">
      <c r="B15" s="20" t="s">
        <v>15</v>
      </c>
      <c r="C15" s="67">
        <v>0</v>
      </c>
      <c r="D15" s="67">
        <v>-202</v>
      </c>
      <c r="E15" s="35">
        <v>-0.28999999999999998</v>
      </c>
      <c r="F15" s="67">
        <v>0</v>
      </c>
      <c r="G15" s="67">
        <v>3204</v>
      </c>
      <c r="H15" s="35">
        <v>4.32</v>
      </c>
    </row>
    <row r="16" spans="1:14">
      <c r="B16" s="20" t="s">
        <v>34</v>
      </c>
      <c r="C16" s="67">
        <v>0</v>
      </c>
      <c r="D16" s="67">
        <v>0</v>
      </c>
      <c r="E16" s="35">
        <v>0</v>
      </c>
      <c r="F16" s="67">
        <v>0</v>
      </c>
      <c r="G16" s="67">
        <v>0</v>
      </c>
      <c r="H16" s="35">
        <v>0</v>
      </c>
    </row>
    <row r="17" spans="2:8">
      <c r="B17" s="20" t="s">
        <v>35</v>
      </c>
      <c r="C17" s="67">
        <v>0</v>
      </c>
      <c r="D17" s="67">
        <v>0</v>
      </c>
      <c r="E17" s="35">
        <v>0</v>
      </c>
      <c r="F17" s="67">
        <v>0</v>
      </c>
      <c r="G17" s="67">
        <v>0</v>
      </c>
      <c r="H17" s="35">
        <v>0</v>
      </c>
    </row>
    <row r="18" spans="2:8">
      <c r="B18" s="20" t="s">
        <v>36</v>
      </c>
      <c r="C18" s="67">
        <v>0</v>
      </c>
      <c r="D18" s="67">
        <v>0</v>
      </c>
      <c r="E18" s="35">
        <v>0</v>
      </c>
      <c r="F18" s="67">
        <v>0</v>
      </c>
      <c r="G18" s="67">
        <v>0</v>
      </c>
      <c r="H18" s="35">
        <v>0</v>
      </c>
    </row>
    <row r="19" spans="2:8">
      <c r="B19" s="20" t="s">
        <v>16</v>
      </c>
      <c r="C19" s="67">
        <v>44034</v>
      </c>
      <c r="D19" s="67">
        <v>60949</v>
      </c>
      <c r="E19" s="35">
        <v>87.34</v>
      </c>
      <c r="F19" s="67">
        <v>50238</v>
      </c>
      <c r="G19" s="67">
        <v>62927</v>
      </c>
      <c r="H19" s="35">
        <v>84.4</v>
      </c>
    </row>
    <row r="20" spans="2:8">
      <c r="B20" s="20" t="s">
        <v>37</v>
      </c>
      <c r="C20" s="67">
        <v>0</v>
      </c>
      <c r="D20" s="67">
        <v>0</v>
      </c>
      <c r="E20" s="35">
        <v>0</v>
      </c>
      <c r="F20" s="67">
        <v>0</v>
      </c>
      <c r="G20" s="67">
        <v>0</v>
      </c>
      <c r="H20" s="35">
        <v>0</v>
      </c>
    </row>
    <row r="21" spans="2:8">
      <c r="B21" s="20" t="s">
        <v>53</v>
      </c>
      <c r="C21" s="67">
        <v>0</v>
      </c>
      <c r="D21" s="67">
        <v>0</v>
      </c>
      <c r="E21" s="35">
        <v>0</v>
      </c>
      <c r="F21" s="67">
        <v>0</v>
      </c>
      <c r="G21" s="67">
        <v>0</v>
      </c>
      <c r="H21" s="35">
        <v>0</v>
      </c>
    </row>
    <row r="22" spans="2:8">
      <c r="B22" s="20" t="s">
        <v>38</v>
      </c>
      <c r="C22" s="67">
        <v>0</v>
      </c>
      <c r="D22" s="67">
        <v>0</v>
      </c>
      <c r="E22" s="35">
        <v>0</v>
      </c>
      <c r="F22" s="67">
        <v>0</v>
      </c>
      <c r="G22" s="67">
        <v>0</v>
      </c>
      <c r="H22" s="35">
        <v>0</v>
      </c>
    </row>
    <row r="23" spans="2:8">
      <c r="B23" s="20" t="s">
        <v>17</v>
      </c>
      <c r="C23" s="67">
        <v>0</v>
      </c>
      <c r="D23" s="67">
        <v>0</v>
      </c>
      <c r="E23" s="35">
        <v>0</v>
      </c>
      <c r="F23" s="67">
        <v>0</v>
      </c>
      <c r="G23" s="67">
        <v>0</v>
      </c>
      <c r="H23" s="35">
        <v>0</v>
      </c>
    </row>
    <row r="24" spans="2:8">
      <c r="B24" s="20" t="s">
        <v>39</v>
      </c>
      <c r="C24" s="67">
        <v>0</v>
      </c>
      <c r="D24" s="67">
        <v>0</v>
      </c>
      <c r="E24" s="35">
        <v>0</v>
      </c>
      <c r="F24" s="67">
        <v>0</v>
      </c>
      <c r="G24" s="67">
        <v>0</v>
      </c>
      <c r="H24" s="35">
        <v>0</v>
      </c>
    </row>
    <row r="25" spans="2:8">
      <c r="B25" s="20" t="s">
        <v>40</v>
      </c>
      <c r="C25" s="67">
        <v>0</v>
      </c>
      <c r="D25" s="67">
        <v>0</v>
      </c>
      <c r="E25" s="35">
        <v>0</v>
      </c>
      <c r="F25" s="67">
        <v>0</v>
      </c>
      <c r="G25" s="67">
        <v>0</v>
      </c>
      <c r="H25" s="35">
        <v>0</v>
      </c>
    </row>
    <row r="26" spans="2:8">
      <c r="B26" s="20" t="s">
        <v>41</v>
      </c>
      <c r="C26" s="67">
        <v>0</v>
      </c>
      <c r="D26" s="67">
        <v>0</v>
      </c>
      <c r="E26" s="35">
        <v>0</v>
      </c>
      <c r="F26" s="67">
        <v>0</v>
      </c>
      <c r="G26" s="67">
        <v>0</v>
      </c>
      <c r="H26" s="35">
        <v>0</v>
      </c>
    </row>
    <row r="27" spans="2:8">
      <c r="B27" s="20" t="s">
        <v>42</v>
      </c>
      <c r="C27" s="67">
        <v>0</v>
      </c>
      <c r="D27" s="67">
        <v>0</v>
      </c>
      <c r="E27" s="35">
        <v>0</v>
      </c>
      <c r="F27" s="67">
        <v>0</v>
      </c>
      <c r="G27" s="67">
        <v>0</v>
      </c>
      <c r="H27" s="35">
        <v>0</v>
      </c>
    </row>
    <row r="28" spans="2:8">
      <c r="B28" s="7" t="s">
        <v>68</v>
      </c>
      <c r="C28" s="67">
        <v>47873</v>
      </c>
      <c r="D28" s="67">
        <v>65265</v>
      </c>
      <c r="E28" s="37">
        <v>93.52</v>
      </c>
      <c r="F28" s="67">
        <v>54077</v>
      </c>
      <c r="G28" s="67">
        <v>71674</v>
      </c>
      <c r="H28" s="37">
        <v>96.15</v>
      </c>
    </row>
    <row r="29" spans="2:8" s="2" customFormat="1" ht="12.75">
      <c r="B29" s="97"/>
      <c r="C29" s="97"/>
      <c r="D29" s="97"/>
      <c r="E29" s="97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Akcji Małych i Średnich Spółek Rynków Rozwiniętych   (subfundusz w Pekao Funduszy Globalnych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0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59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19" customFormat="1" ht="18.75" customHeight="1">
      <c r="A1" s="118"/>
      <c r="B1" s="118"/>
    </row>
    <row r="2" spans="1:18" ht="45" customHeight="1">
      <c r="C2" s="91" t="s">
        <v>281</v>
      </c>
      <c r="D2" s="91"/>
      <c r="E2" s="91"/>
      <c r="F2" s="91"/>
      <c r="G2" s="91"/>
      <c r="H2" s="91"/>
      <c r="I2" s="91"/>
      <c r="J2" s="91"/>
    </row>
    <row r="3" spans="1:18">
      <c r="C3" s="98" t="s">
        <v>282</v>
      </c>
      <c r="D3" s="98"/>
      <c r="E3" s="98"/>
      <c r="F3" s="98"/>
    </row>
    <row r="4" spans="1:18" ht="15">
      <c r="C4" s="60" t="s">
        <v>19</v>
      </c>
      <c r="D4" s="1"/>
    </row>
    <row r="5" spans="1:18" ht="6" customHeight="1"/>
    <row r="6" spans="1:18" ht="36">
      <c r="C6" s="55" t="s">
        <v>52</v>
      </c>
      <c r="D6" s="55" t="s">
        <v>55</v>
      </c>
      <c r="E6" s="55" t="s">
        <v>56</v>
      </c>
      <c r="F6" s="55" t="s">
        <v>57</v>
      </c>
      <c r="G6" s="55" t="s">
        <v>58</v>
      </c>
      <c r="H6" s="55" t="s">
        <v>59</v>
      </c>
      <c r="I6" s="55" t="s">
        <v>60</v>
      </c>
      <c r="J6" s="55" t="s">
        <v>61</v>
      </c>
    </row>
    <row r="7" spans="1:18">
      <c r="C7" s="65" t="s">
        <v>62</v>
      </c>
      <c r="D7" s="73"/>
      <c r="E7" s="73"/>
      <c r="F7" s="74"/>
      <c r="G7" s="73"/>
      <c r="H7" s="74">
        <v>0</v>
      </c>
      <c r="I7" s="75">
        <v>0</v>
      </c>
      <c r="J7" s="76">
        <v>0</v>
      </c>
    </row>
    <row r="8" spans="1:18">
      <c r="C8" s="65" t="s">
        <v>63</v>
      </c>
      <c r="D8" s="73"/>
      <c r="E8" s="73"/>
      <c r="F8" s="74"/>
      <c r="G8" s="73"/>
      <c r="H8" s="74">
        <v>0</v>
      </c>
      <c r="I8" s="75">
        <v>0</v>
      </c>
      <c r="J8" s="76">
        <v>0</v>
      </c>
    </row>
    <row r="9" spans="1:18">
      <c r="C9" s="65" t="s">
        <v>64</v>
      </c>
      <c r="D9" s="73"/>
      <c r="E9" s="73"/>
      <c r="F9" s="74"/>
      <c r="G9" s="73"/>
      <c r="H9" s="74">
        <v>3839</v>
      </c>
      <c r="I9" s="75">
        <v>4518</v>
      </c>
      <c r="J9" s="76">
        <v>6.47</v>
      </c>
    </row>
    <row r="10" spans="1:18" ht="22.5">
      <c r="B10" s="59">
        <v>1</v>
      </c>
      <c r="C10" s="9" t="s">
        <v>65</v>
      </c>
      <c r="D10" s="66" t="s">
        <v>64</v>
      </c>
      <c r="E10" s="13" t="s">
        <v>66</v>
      </c>
      <c r="F10" s="14">
        <v>108969</v>
      </c>
      <c r="G10" s="13" t="s">
        <v>67</v>
      </c>
      <c r="H10" s="10">
        <v>3839</v>
      </c>
      <c r="I10" s="68">
        <v>4518</v>
      </c>
      <c r="J10" s="11">
        <v>6.47</v>
      </c>
    </row>
    <row r="11" spans="1:18" ht="15">
      <c r="C11" s="77" t="s">
        <v>68</v>
      </c>
      <c r="D11" s="81"/>
      <c r="E11" s="81"/>
      <c r="F11" s="78"/>
      <c r="G11" s="81"/>
      <c r="H11" s="78">
        <v>3839</v>
      </c>
      <c r="I11" s="79">
        <v>4518</v>
      </c>
      <c r="J11" s="80">
        <v>6.47</v>
      </c>
    </row>
    <row r="12" spans="1:18" ht="5.25" customHeight="1">
      <c r="C12" s="48"/>
      <c r="D12" s="48"/>
      <c r="E12" s="48"/>
      <c r="F12" s="48"/>
      <c r="G12" s="48"/>
      <c r="H12" s="49"/>
      <c r="I12" s="69"/>
      <c r="J12" s="49"/>
      <c r="K12" s="48"/>
      <c r="L12" s="48"/>
      <c r="M12" s="48"/>
      <c r="N12" s="48"/>
      <c r="O12" s="48"/>
      <c r="P12" s="48"/>
      <c r="Q12" s="33"/>
      <c r="R12" s="33"/>
    </row>
    <row r="13" spans="1:18" ht="2.1" customHeight="1">
      <c r="C13" s="48"/>
      <c r="D13" s="48"/>
      <c r="E13" s="48"/>
      <c r="F13" s="48"/>
      <c r="G13" s="48"/>
      <c r="H13" s="49"/>
      <c r="I13" s="69"/>
      <c r="J13" s="49"/>
      <c r="K13" s="48"/>
      <c r="L13" s="48"/>
      <c r="M13" s="48"/>
      <c r="N13" s="48"/>
      <c r="O13" s="48"/>
      <c r="P13" s="48"/>
      <c r="Q13" s="33"/>
      <c r="R13" s="33"/>
    </row>
    <row r="14" spans="1:18" ht="2.1" customHeight="1">
      <c r="C14" s="48"/>
      <c r="D14" s="48"/>
      <c r="E14" s="48"/>
      <c r="F14" s="48"/>
      <c r="G14" s="48"/>
      <c r="H14" s="50"/>
      <c r="I14" s="70"/>
      <c r="J14" s="50"/>
      <c r="K14" s="48"/>
      <c r="L14" s="48"/>
      <c r="M14" s="48"/>
      <c r="N14" s="48"/>
      <c r="O14" s="48"/>
      <c r="P14" s="48"/>
      <c r="Q14" s="33"/>
      <c r="R14" s="33"/>
    </row>
    <row r="15" spans="1:18" ht="2.1" customHeight="1">
      <c r="C15" s="48"/>
      <c r="D15" s="48"/>
      <c r="E15" s="48"/>
      <c r="F15" s="48"/>
      <c r="G15" s="48"/>
      <c r="H15" s="49"/>
      <c r="I15" s="69"/>
      <c r="J15" s="49"/>
      <c r="K15" s="48"/>
      <c r="L15" s="48"/>
      <c r="M15" s="48"/>
      <c r="N15" s="48"/>
      <c r="O15" s="48"/>
      <c r="P15" s="48"/>
      <c r="Q15" s="33"/>
      <c r="R15" s="33"/>
    </row>
    <row r="16" spans="1:18" ht="2.1" customHeight="1">
      <c r="C16" s="48"/>
      <c r="D16" s="48"/>
      <c r="E16" s="48"/>
      <c r="F16" s="48"/>
      <c r="G16" s="48"/>
      <c r="H16" s="50"/>
      <c r="I16" s="70"/>
      <c r="J16" s="50"/>
      <c r="K16" s="48"/>
      <c r="L16" s="48"/>
      <c r="M16" s="48"/>
      <c r="N16" s="48"/>
      <c r="O16" s="48"/>
      <c r="P16" s="48"/>
      <c r="Q16" s="33"/>
      <c r="R16" s="33"/>
    </row>
    <row r="17" spans="2:18" ht="2.1" customHeight="1"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50"/>
      <c r="O17" s="50"/>
      <c r="P17" s="50"/>
      <c r="Q17" s="33"/>
      <c r="R17" s="33"/>
    </row>
    <row r="18" spans="2:18" ht="2.1" customHeight="1">
      <c r="C18" s="48"/>
      <c r="D18" s="48"/>
      <c r="E18" s="48"/>
      <c r="F18" s="48"/>
      <c r="G18" s="48"/>
      <c r="H18" s="48"/>
      <c r="I18" s="48"/>
      <c r="J18" s="48"/>
      <c r="K18" s="48"/>
      <c r="L18" s="50"/>
      <c r="M18" s="50"/>
      <c r="N18" s="50"/>
      <c r="O18" s="48"/>
      <c r="P18" s="48"/>
      <c r="Q18" s="33"/>
      <c r="R18" s="33"/>
    </row>
    <row r="19" spans="2:18" ht="36">
      <c r="C19" s="55" t="s">
        <v>162</v>
      </c>
      <c r="D19" s="55" t="s">
        <v>55</v>
      </c>
      <c r="E19" s="55" t="s">
        <v>56</v>
      </c>
      <c r="F19" s="55" t="s">
        <v>163</v>
      </c>
      <c r="G19" s="55" t="s">
        <v>164</v>
      </c>
      <c r="H19" s="55" t="s">
        <v>32</v>
      </c>
      <c r="I19" s="55" t="s">
        <v>57</v>
      </c>
      <c r="J19" s="55" t="s">
        <v>59</v>
      </c>
      <c r="K19" s="55" t="s">
        <v>60</v>
      </c>
      <c r="L19" s="55" t="s">
        <v>61</v>
      </c>
    </row>
    <row r="20" spans="2:18">
      <c r="C20" s="64" t="s">
        <v>165</v>
      </c>
      <c r="D20" s="82"/>
      <c r="E20" s="82"/>
      <c r="F20" s="82"/>
      <c r="G20" s="82"/>
      <c r="H20" s="82"/>
      <c r="I20" s="82"/>
      <c r="J20" s="83">
        <v>0</v>
      </c>
      <c r="K20" s="84">
        <v>0</v>
      </c>
      <c r="L20" s="85">
        <v>0</v>
      </c>
    </row>
    <row r="21" spans="2:18">
      <c r="C21" s="65" t="s">
        <v>63</v>
      </c>
      <c r="D21" s="22"/>
      <c r="E21" s="22"/>
      <c r="F21" s="22"/>
      <c r="G21" s="22"/>
      <c r="H21" s="22"/>
      <c r="I21" s="22"/>
      <c r="J21" s="10">
        <v>0</v>
      </c>
      <c r="K21" s="68">
        <v>0</v>
      </c>
      <c r="L21" s="11">
        <v>0</v>
      </c>
    </row>
    <row r="22" spans="2:18">
      <c r="C22" s="65" t="s">
        <v>62</v>
      </c>
      <c r="D22" s="22"/>
      <c r="E22" s="22"/>
      <c r="F22" s="22"/>
      <c r="G22" s="22"/>
      <c r="H22" s="22"/>
      <c r="I22" s="22"/>
      <c r="J22" s="10">
        <v>0</v>
      </c>
      <c r="K22" s="68">
        <v>0</v>
      </c>
      <c r="L22" s="11">
        <v>0</v>
      </c>
    </row>
    <row r="23" spans="2:18">
      <c r="C23" s="65" t="s">
        <v>64</v>
      </c>
      <c r="D23" s="22"/>
      <c r="E23" s="22"/>
      <c r="F23" s="22"/>
      <c r="G23" s="22"/>
      <c r="H23" s="22"/>
      <c r="I23" s="22"/>
      <c r="J23" s="10">
        <v>0</v>
      </c>
      <c r="K23" s="68">
        <v>0</v>
      </c>
      <c r="L23" s="11">
        <v>0</v>
      </c>
    </row>
    <row r="24" spans="2:18">
      <c r="C24" s="64" t="s">
        <v>166</v>
      </c>
      <c r="D24" s="82"/>
      <c r="E24" s="82"/>
      <c r="F24" s="82"/>
      <c r="G24" s="82"/>
      <c r="H24" s="82"/>
      <c r="I24" s="82"/>
      <c r="J24" s="83">
        <v>0</v>
      </c>
      <c r="K24" s="84">
        <v>-202</v>
      </c>
      <c r="L24" s="85">
        <v>-0.28999999999999998</v>
      </c>
    </row>
    <row r="25" spans="2:18">
      <c r="C25" s="65" t="s">
        <v>63</v>
      </c>
      <c r="D25" s="22"/>
      <c r="E25" s="22"/>
      <c r="F25" s="22"/>
      <c r="G25" s="22"/>
      <c r="H25" s="22"/>
      <c r="I25" s="22"/>
      <c r="J25" s="10">
        <v>0</v>
      </c>
      <c r="K25" s="68">
        <v>0</v>
      </c>
      <c r="L25" s="11">
        <v>0</v>
      </c>
    </row>
    <row r="26" spans="2:18">
      <c r="C26" s="65" t="s">
        <v>62</v>
      </c>
      <c r="D26" s="22"/>
      <c r="E26" s="22"/>
      <c r="F26" s="22"/>
      <c r="G26" s="22"/>
      <c r="H26" s="22"/>
      <c r="I26" s="22"/>
      <c r="J26" s="10">
        <v>0</v>
      </c>
      <c r="K26" s="68">
        <v>0</v>
      </c>
      <c r="L26" s="11">
        <v>0</v>
      </c>
    </row>
    <row r="27" spans="2:18">
      <c r="C27" s="65" t="s">
        <v>64</v>
      </c>
      <c r="D27" s="22"/>
      <c r="E27" s="22"/>
      <c r="F27" s="22"/>
      <c r="G27" s="22"/>
      <c r="H27" s="22"/>
      <c r="I27" s="22"/>
      <c r="J27" s="10">
        <v>0</v>
      </c>
      <c r="K27" s="68">
        <v>-202</v>
      </c>
      <c r="L27" s="11">
        <v>-0.28999999999999998</v>
      </c>
    </row>
    <row r="28" spans="2:18" ht="22.5">
      <c r="B28" s="59">
        <v>1</v>
      </c>
      <c r="C28" s="9" t="s">
        <v>167</v>
      </c>
      <c r="D28" s="66" t="s">
        <v>64</v>
      </c>
      <c r="E28" s="66" t="s">
        <v>66</v>
      </c>
      <c r="F28" s="66" t="s">
        <v>161</v>
      </c>
      <c r="G28" s="66" t="s">
        <v>67</v>
      </c>
      <c r="H28" s="66" t="s">
        <v>168</v>
      </c>
      <c r="I28" s="10">
        <v>1</v>
      </c>
      <c r="J28" s="10">
        <v>0</v>
      </c>
      <c r="K28" s="68">
        <v>6</v>
      </c>
      <c r="L28" s="11">
        <v>0.01</v>
      </c>
    </row>
    <row r="29" spans="2:18" ht="22.5">
      <c r="B29" s="59">
        <v>2</v>
      </c>
      <c r="C29" s="9" t="s">
        <v>169</v>
      </c>
      <c r="D29" s="66" t="s">
        <v>64</v>
      </c>
      <c r="E29" s="66" t="s">
        <v>66</v>
      </c>
      <c r="F29" s="66" t="s">
        <v>161</v>
      </c>
      <c r="G29" s="66" t="s">
        <v>67</v>
      </c>
      <c r="H29" s="66" t="s">
        <v>168</v>
      </c>
      <c r="I29" s="10">
        <v>1</v>
      </c>
      <c r="J29" s="10">
        <v>0</v>
      </c>
      <c r="K29" s="68">
        <v>0</v>
      </c>
      <c r="L29" s="11">
        <v>0</v>
      </c>
    </row>
    <row r="30" spans="2:18" ht="22.5">
      <c r="B30" s="59">
        <v>3</v>
      </c>
      <c r="C30" s="9" t="s">
        <v>170</v>
      </c>
      <c r="D30" s="66" t="s">
        <v>64</v>
      </c>
      <c r="E30" s="66" t="s">
        <v>66</v>
      </c>
      <c r="F30" s="66" t="s">
        <v>161</v>
      </c>
      <c r="G30" s="66" t="s">
        <v>67</v>
      </c>
      <c r="H30" s="66" t="s">
        <v>168</v>
      </c>
      <c r="I30" s="10">
        <v>1</v>
      </c>
      <c r="J30" s="10">
        <v>0</v>
      </c>
      <c r="K30" s="68">
        <v>-2</v>
      </c>
      <c r="L30" s="11">
        <v>0</v>
      </c>
    </row>
    <row r="31" spans="2:18" ht="22.5">
      <c r="B31" s="59">
        <v>4</v>
      </c>
      <c r="C31" s="9" t="s">
        <v>171</v>
      </c>
      <c r="D31" s="66" t="s">
        <v>64</v>
      </c>
      <c r="E31" s="66" t="s">
        <v>66</v>
      </c>
      <c r="F31" s="66" t="s">
        <v>161</v>
      </c>
      <c r="G31" s="66" t="s">
        <v>67</v>
      </c>
      <c r="H31" s="66" t="s">
        <v>168</v>
      </c>
      <c r="I31" s="10">
        <v>1</v>
      </c>
      <c r="J31" s="10">
        <v>0</v>
      </c>
      <c r="K31" s="68">
        <v>2</v>
      </c>
      <c r="L31" s="11">
        <v>0</v>
      </c>
    </row>
    <row r="32" spans="2:18" ht="22.5">
      <c r="B32" s="59">
        <v>5</v>
      </c>
      <c r="C32" s="9" t="s">
        <v>172</v>
      </c>
      <c r="D32" s="66" t="s">
        <v>64</v>
      </c>
      <c r="E32" s="66" t="s">
        <v>66</v>
      </c>
      <c r="F32" s="66" t="s">
        <v>173</v>
      </c>
      <c r="G32" s="66" t="s">
        <v>174</v>
      </c>
      <c r="H32" s="66" t="s">
        <v>168</v>
      </c>
      <c r="I32" s="10">
        <v>1</v>
      </c>
      <c r="J32" s="10">
        <v>0</v>
      </c>
      <c r="K32" s="68">
        <v>-2</v>
      </c>
      <c r="L32" s="11">
        <v>0</v>
      </c>
    </row>
    <row r="33" spans="2:12" ht="22.5">
      <c r="B33" s="59">
        <v>6</v>
      </c>
      <c r="C33" s="9" t="s">
        <v>175</v>
      </c>
      <c r="D33" s="66" t="s">
        <v>64</v>
      </c>
      <c r="E33" s="66" t="s">
        <v>66</v>
      </c>
      <c r="F33" s="66" t="s">
        <v>161</v>
      </c>
      <c r="G33" s="66" t="s">
        <v>67</v>
      </c>
      <c r="H33" s="66" t="s">
        <v>168</v>
      </c>
      <c r="I33" s="10">
        <v>1</v>
      </c>
      <c r="J33" s="10">
        <v>0</v>
      </c>
      <c r="K33" s="68">
        <v>-1</v>
      </c>
      <c r="L33" s="11">
        <v>0</v>
      </c>
    </row>
    <row r="34" spans="2:12" ht="22.5">
      <c r="B34" s="59">
        <v>7</v>
      </c>
      <c r="C34" s="9" t="s">
        <v>176</v>
      </c>
      <c r="D34" s="66" t="s">
        <v>64</v>
      </c>
      <c r="E34" s="66" t="s">
        <v>66</v>
      </c>
      <c r="F34" s="66" t="s">
        <v>161</v>
      </c>
      <c r="G34" s="66" t="s">
        <v>67</v>
      </c>
      <c r="H34" s="66" t="s">
        <v>168</v>
      </c>
      <c r="I34" s="10">
        <v>1</v>
      </c>
      <c r="J34" s="10">
        <v>0</v>
      </c>
      <c r="K34" s="68">
        <v>0</v>
      </c>
      <c r="L34" s="11">
        <v>0</v>
      </c>
    </row>
    <row r="35" spans="2:12" ht="22.5">
      <c r="B35" s="59">
        <v>8</v>
      </c>
      <c r="C35" s="9" t="s">
        <v>177</v>
      </c>
      <c r="D35" s="66" t="s">
        <v>64</v>
      </c>
      <c r="E35" s="66" t="s">
        <v>66</v>
      </c>
      <c r="F35" s="66" t="s">
        <v>173</v>
      </c>
      <c r="G35" s="66" t="s">
        <v>174</v>
      </c>
      <c r="H35" s="66" t="s">
        <v>168</v>
      </c>
      <c r="I35" s="10">
        <v>1</v>
      </c>
      <c r="J35" s="10">
        <v>0</v>
      </c>
      <c r="K35" s="68">
        <v>4</v>
      </c>
      <c r="L35" s="11">
        <v>0.01</v>
      </c>
    </row>
    <row r="36" spans="2:12" ht="22.5">
      <c r="B36" s="59">
        <v>9</v>
      </c>
      <c r="C36" s="9" t="s">
        <v>178</v>
      </c>
      <c r="D36" s="66" t="s">
        <v>64</v>
      </c>
      <c r="E36" s="66" t="s">
        <v>66</v>
      </c>
      <c r="F36" s="66" t="s">
        <v>161</v>
      </c>
      <c r="G36" s="66" t="s">
        <v>67</v>
      </c>
      <c r="H36" s="66" t="s">
        <v>168</v>
      </c>
      <c r="I36" s="10">
        <v>1</v>
      </c>
      <c r="J36" s="10">
        <v>0</v>
      </c>
      <c r="K36" s="68">
        <v>2</v>
      </c>
      <c r="L36" s="11">
        <v>0</v>
      </c>
    </row>
    <row r="37" spans="2:12" ht="22.5">
      <c r="B37" s="59">
        <v>10</v>
      </c>
      <c r="C37" s="9" t="s">
        <v>179</v>
      </c>
      <c r="D37" s="66" t="s">
        <v>64</v>
      </c>
      <c r="E37" s="66" t="s">
        <v>66</v>
      </c>
      <c r="F37" s="66" t="s">
        <v>173</v>
      </c>
      <c r="G37" s="66" t="s">
        <v>174</v>
      </c>
      <c r="H37" s="66" t="s">
        <v>168</v>
      </c>
      <c r="I37" s="10">
        <v>1</v>
      </c>
      <c r="J37" s="10">
        <v>0</v>
      </c>
      <c r="K37" s="68">
        <v>1</v>
      </c>
      <c r="L37" s="11">
        <v>0</v>
      </c>
    </row>
    <row r="38" spans="2:12" ht="22.5">
      <c r="B38" s="59">
        <v>11</v>
      </c>
      <c r="C38" s="9" t="s">
        <v>180</v>
      </c>
      <c r="D38" s="66" t="s">
        <v>64</v>
      </c>
      <c r="E38" s="66" t="s">
        <v>66</v>
      </c>
      <c r="F38" s="66" t="s">
        <v>161</v>
      </c>
      <c r="G38" s="66" t="s">
        <v>67</v>
      </c>
      <c r="H38" s="66" t="s">
        <v>168</v>
      </c>
      <c r="I38" s="10">
        <v>1</v>
      </c>
      <c r="J38" s="10">
        <v>0</v>
      </c>
      <c r="K38" s="68">
        <v>1</v>
      </c>
      <c r="L38" s="11">
        <v>0</v>
      </c>
    </row>
    <row r="39" spans="2:12" ht="22.5">
      <c r="B39" s="59">
        <v>12</v>
      </c>
      <c r="C39" s="9" t="s">
        <v>181</v>
      </c>
      <c r="D39" s="66" t="s">
        <v>64</v>
      </c>
      <c r="E39" s="66" t="s">
        <v>66</v>
      </c>
      <c r="F39" s="66" t="s">
        <v>173</v>
      </c>
      <c r="G39" s="66" t="s">
        <v>174</v>
      </c>
      <c r="H39" s="66" t="s">
        <v>168</v>
      </c>
      <c r="I39" s="10">
        <v>1</v>
      </c>
      <c r="J39" s="10">
        <v>0</v>
      </c>
      <c r="K39" s="68">
        <v>0</v>
      </c>
      <c r="L39" s="11">
        <v>0</v>
      </c>
    </row>
    <row r="40" spans="2:12" ht="22.5">
      <c r="B40" s="59">
        <v>13</v>
      </c>
      <c r="C40" s="9" t="s">
        <v>182</v>
      </c>
      <c r="D40" s="66" t="s">
        <v>64</v>
      </c>
      <c r="E40" s="66" t="s">
        <v>66</v>
      </c>
      <c r="F40" s="66" t="s">
        <v>173</v>
      </c>
      <c r="G40" s="66" t="s">
        <v>174</v>
      </c>
      <c r="H40" s="66" t="s">
        <v>168</v>
      </c>
      <c r="I40" s="10">
        <v>1</v>
      </c>
      <c r="J40" s="10">
        <v>0</v>
      </c>
      <c r="K40" s="68">
        <v>-1</v>
      </c>
      <c r="L40" s="11">
        <v>0</v>
      </c>
    </row>
    <row r="41" spans="2:12" ht="22.5">
      <c r="B41" s="59">
        <v>14</v>
      </c>
      <c r="C41" s="9" t="s">
        <v>183</v>
      </c>
      <c r="D41" s="66" t="s">
        <v>64</v>
      </c>
      <c r="E41" s="66" t="s">
        <v>66</v>
      </c>
      <c r="F41" s="66" t="s">
        <v>160</v>
      </c>
      <c r="G41" s="66" t="s">
        <v>67</v>
      </c>
      <c r="H41" s="66" t="s">
        <v>184</v>
      </c>
      <c r="I41" s="10">
        <v>1</v>
      </c>
      <c r="J41" s="10">
        <v>0</v>
      </c>
      <c r="K41" s="68">
        <v>-465</v>
      </c>
      <c r="L41" s="11">
        <v>-0.67</v>
      </c>
    </row>
    <row r="42" spans="2:12" ht="22.5">
      <c r="B42" s="59">
        <v>15</v>
      </c>
      <c r="C42" s="9" t="s">
        <v>185</v>
      </c>
      <c r="D42" s="66" t="s">
        <v>64</v>
      </c>
      <c r="E42" s="66" t="s">
        <v>66</v>
      </c>
      <c r="F42" s="66" t="s">
        <v>173</v>
      </c>
      <c r="G42" s="66" t="s">
        <v>174</v>
      </c>
      <c r="H42" s="66" t="s">
        <v>184</v>
      </c>
      <c r="I42" s="10">
        <v>1</v>
      </c>
      <c r="J42" s="10">
        <v>0</v>
      </c>
      <c r="K42" s="68">
        <v>-15</v>
      </c>
      <c r="L42" s="11">
        <v>-0.02</v>
      </c>
    </row>
    <row r="43" spans="2:12" ht="22.5">
      <c r="B43" s="59">
        <v>16</v>
      </c>
      <c r="C43" s="9" t="s">
        <v>186</v>
      </c>
      <c r="D43" s="66" t="s">
        <v>64</v>
      </c>
      <c r="E43" s="66" t="s">
        <v>66</v>
      </c>
      <c r="F43" s="66" t="s">
        <v>173</v>
      </c>
      <c r="G43" s="66" t="s">
        <v>174</v>
      </c>
      <c r="H43" s="66" t="s">
        <v>184</v>
      </c>
      <c r="I43" s="10">
        <v>1</v>
      </c>
      <c r="J43" s="10">
        <v>0</v>
      </c>
      <c r="K43" s="68">
        <v>-6</v>
      </c>
      <c r="L43" s="11">
        <v>-0.01</v>
      </c>
    </row>
    <row r="44" spans="2:12" ht="22.5">
      <c r="B44" s="59">
        <v>17</v>
      </c>
      <c r="C44" s="9" t="s">
        <v>187</v>
      </c>
      <c r="D44" s="66" t="s">
        <v>64</v>
      </c>
      <c r="E44" s="66" t="s">
        <v>66</v>
      </c>
      <c r="F44" s="66" t="s">
        <v>161</v>
      </c>
      <c r="G44" s="66" t="s">
        <v>67</v>
      </c>
      <c r="H44" s="66" t="s">
        <v>184</v>
      </c>
      <c r="I44" s="10">
        <v>1</v>
      </c>
      <c r="J44" s="10">
        <v>0</v>
      </c>
      <c r="K44" s="68">
        <v>27</v>
      </c>
      <c r="L44" s="11">
        <v>0.04</v>
      </c>
    </row>
    <row r="45" spans="2:12" ht="22.5">
      <c r="B45" s="59">
        <v>18</v>
      </c>
      <c r="C45" s="9" t="s">
        <v>188</v>
      </c>
      <c r="D45" s="66" t="s">
        <v>64</v>
      </c>
      <c r="E45" s="66" t="s">
        <v>66</v>
      </c>
      <c r="F45" s="66" t="s">
        <v>173</v>
      </c>
      <c r="G45" s="66" t="s">
        <v>174</v>
      </c>
      <c r="H45" s="66" t="s">
        <v>184</v>
      </c>
      <c r="I45" s="10">
        <v>1</v>
      </c>
      <c r="J45" s="10">
        <v>0</v>
      </c>
      <c r="K45" s="68">
        <v>0</v>
      </c>
      <c r="L45" s="11">
        <v>0</v>
      </c>
    </row>
    <row r="46" spans="2:12" ht="22.5">
      <c r="B46" s="59">
        <v>19</v>
      </c>
      <c r="C46" s="9" t="s">
        <v>189</v>
      </c>
      <c r="D46" s="66" t="s">
        <v>64</v>
      </c>
      <c r="E46" s="66" t="s">
        <v>66</v>
      </c>
      <c r="F46" s="66" t="s">
        <v>173</v>
      </c>
      <c r="G46" s="66" t="s">
        <v>174</v>
      </c>
      <c r="H46" s="66" t="s">
        <v>184</v>
      </c>
      <c r="I46" s="10">
        <v>1</v>
      </c>
      <c r="J46" s="10">
        <v>0</v>
      </c>
      <c r="K46" s="68">
        <v>0</v>
      </c>
      <c r="L46" s="11">
        <v>0</v>
      </c>
    </row>
    <row r="47" spans="2:12" ht="22.5">
      <c r="B47" s="59">
        <v>20</v>
      </c>
      <c r="C47" s="9" t="s">
        <v>190</v>
      </c>
      <c r="D47" s="66" t="s">
        <v>64</v>
      </c>
      <c r="E47" s="66" t="s">
        <v>66</v>
      </c>
      <c r="F47" s="66" t="s">
        <v>161</v>
      </c>
      <c r="G47" s="66" t="s">
        <v>67</v>
      </c>
      <c r="H47" s="66" t="s">
        <v>184</v>
      </c>
      <c r="I47" s="10">
        <v>1</v>
      </c>
      <c r="J47" s="10">
        <v>0</v>
      </c>
      <c r="K47" s="68">
        <v>1</v>
      </c>
      <c r="L47" s="11">
        <v>0</v>
      </c>
    </row>
    <row r="48" spans="2:12" ht="22.5">
      <c r="B48" s="59">
        <v>21</v>
      </c>
      <c r="C48" s="9" t="s">
        <v>191</v>
      </c>
      <c r="D48" s="66" t="s">
        <v>64</v>
      </c>
      <c r="E48" s="66" t="s">
        <v>66</v>
      </c>
      <c r="F48" s="66" t="s">
        <v>173</v>
      </c>
      <c r="G48" s="66" t="s">
        <v>174</v>
      </c>
      <c r="H48" s="66" t="s">
        <v>184</v>
      </c>
      <c r="I48" s="10">
        <v>1</v>
      </c>
      <c r="J48" s="10">
        <v>0</v>
      </c>
      <c r="K48" s="68">
        <v>8</v>
      </c>
      <c r="L48" s="11">
        <v>0.01</v>
      </c>
    </row>
    <row r="49" spans="2:12" ht="22.5">
      <c r="B49" s="59">
        <v>22</v>
      </c>
      <c r="C49" s="9" t="s">
        <v>192</v>
      </c>
      <c r="D49" s="66" t="s">
        <v>64</v>
      </c>
      <c r="E49" s="66" t="s">
        <v>66</v>
      </c>
      <c r="F49" s="66" t="s">
        <v>173</v>
      </c>
      <c r="G49" s="66" t="s">
        <v>174</v>
      </c>
      <c r="H49" s="66" t="s">
        <v>184</v>
      </c>
      <c r="I49" s="10">
        <v>1</v>
      </c>
      <c r="J49" s="10">
        <v>0</v>
      </c>
      <c r="K49" s="68">
        <v>3</v>
      </c>
      <c r="L49" s="11">
        <v>0</v>
      </c>
    </row>
    <row r="50" spans="2:12" ht="22.5">
      <c r="B50" s="59">
        <v>23</v>
      </c>
      <c r="C50" s="9" t="s">
        <v>193</v>
      </c>
      <c r="D50" s="66" t="s">
        <v>64</v>
      </c>
      <c r="E50" s="66" t="s">
        <v>66</v>
      </c>
      <c r="F50" s="66" t="s">
        <v>173</v>
      </c>
      <c r="G50" s="66" t="s">
        <v>174</v>
      </c>
      <c r="H50" s="66" t="s">
        <v>184</v>
      </c>
      <c r="I50" s="10">
        <v>1</v>
      </c>
      <c r="J50" s="10">
        <v>0</v>
      </c>
      <c r="K50" s="68">
        <v>1</v>
      </c>
      <c r="L50" s="11">
        <v>0</v>
      </c>
    </row>
    <row r="51" spans="2:12" ht="22.5">
      <c r="B51" s="59">
        <v>24</v>
      </c>
      <c r="C51" s="9" t="s">
        <v>194</v>
      </c>
      <c r="D51" s="66" t="s">
        <v>64</v>
      </c>
      <c r="E51" s="66" t="s">
        <v>66</v>
      </c>
      <c r="F51" s="66" t="s">
        <v>161</v>
      </c>
      <c r="G51" s="66" t="s">
        <v>67</v>
      </c>
      <c r="H51" s="66" t="s">
        <v>184</v>
      </c>
      <c r="I51" s="10">
        <v>1</v>
      </c>
      <c r="J51" s="10">
        <v>0</v>
      </c>
      <c r="K51" s="68">
        <v>0</v>
      </c>
      <c r="L51" s="11">
        <v>0</v>
      </c>
    </row>
    <row r="52" spans="2:12" ht="22.5">
      <c r="B52" s="59">
        <v>25</v>
      </c>
      <c r="C52" s="9" t="s">
        <v>195</v>
      </c>
      <c r="D52" s="66" t="s">
        <v>64</v>
      </c>
      <c r="E52" s="66" t="s">
        <v>66</v>
      </c>
      <c r="F52" s="66" t="s">
        <v>161</v>
      </c>
      <c r="G52" s="66" t="s">
        <v>67</v>
      </c>
      <c r="H52" s="66" t="s">
        <v>184</v>
      </c>
      <c r="I52" s="10">
        <v>1</v>
      </c>
      <c r="J52" s="10">
        <v>0</v>
      </c>
      <c r="K52" s="68">
        <v>-202</v>
      </c>
      <c r="L52" s="11">
        <v>-0.28999999999999998</v>
      </c>
    </row>
    <row r="53" spans="2:12" ht="22.5">
      <c r="B53" s="59">
        <v>26</v>
      </c>
      <c r="C53" s="9" t="s">
        <v>196</v>
      </c>
      <c r="D53" s="66" t="s">
        <v>64</v>
      </c>
      <c r="E53" s="66" t="s">
        <v>66</v>
      </c>
      <c r="F53" s="66" t="s">
        <v>161</v>
      </c>
      <c r="G53" s="66" t="s">
        <v>67</v>
      </c>
      <c r="H53" s="66" t="s">
        <v>184</v>
      </c>
      <c r="I53" s="10">
        <v>1</v>
      </c>
      <c r="J53" s="10">
        <v>0</v>
      </c>
      <c r="K53" s="68">
        <v>-3</v>
      </c>
      <c r="L53" s="11">
        <v>0</v>
      </c>
    </row>
    <row r="54" spans="2:12" ht="22.5">
      <c r="B54" s="59">
        <v>27</v>
      </c>
      <c r="C54" s="9" t="s">
        <v>197</v>
      </c>
      <c r="D54" s="66" t="s">
        <v>64</v>
      </c>
      <c r="E54" s="66" t="s">
        <v>66</v>
      </c>
      <c r="F54" s="66" t="s">
        <v>173</v>
      </c>
      <c r="G54" s="66" t="s">
        <v>174</v>
      </c>
      <c r="H54" s="66" t="s">
        <v>184</v>
      </c>
      <c r="I54" s="10">
        <v>1</v>
      </c>
      <c r="J54" s="10">
        <v>0</v>
      </c>
      <c r="K54" s="68">
        <v>-2</v>
      </c>
      <c r="L54" s="11">
        <v>0</v>
      </c>
    </row>
    <row r="55" spans="2:12" ht="22.5">
      <c r="B55" s="59">
        <v>28</v>
      </c>
      <c r="C55" s="9" t="s">
        <v>198</v>
      </c>
      <c r="D55" s="66" t="s">
        <v>64</v>
      </c>
      <c r="E55" s="66" t="s">
        <v>66</v>
      </c>
      <c r="F55" s="66" t="s">
        <v>161</v>
      </c>
      <c r="G55" s="66" t="s">
        <v>67</v>
      </c>
      <c r="H55" s="66" t="s">
        <v>184</v>
      </c>
      <c r="I55" s="10">
        <v>1</v>
      </c>
      <c r="J55" s="10">
        <v>0</v>
      </c>
      <c r="K55" s="68">
        <v>-2</v>
      </c>
      <c r="L55" s="11">
        <v>0</v>
      </c>
    </row>
    <row r="56" spans="2:12" ht="22.5">
      <c r="B56" s="59">
        <v>29</v>
      </c>
      <c r="C56" s="9" t="s">
        <v>199</v>
      </c>
      <c r="D56" s="66" t="s">
        <v>64</v>
      </c>
      <c r="E56" s="66" t="s">
        <v>66</v>
      </c>
      <c r="F56" s="66" t="s">
        <v>161</v>
      </c>
      <c r="G56" s="66" t="s">
        <v>67</v>
      </c>
      <c r="H56" s="66" t="s">
        <v>184</v>
      </c>
      <c r="I56" s="10">
        <v>1</v>
      </c>
      <c r="J56" s="10">
        <v>0</v>
      </c>
      <c r="K56" s="68">
        <v>-2</v>
      </c>
      <c r="L56" s="11">
        <v>0</v>
      </c>
    </row>
    <row r="57" spans="2:12" ht="22.5">
      <c r="B57" s="59">
        <v>30</v>
      </c>
      <c r="C57" s="9" t="s">
        <v>200</v>
      </c>
      <c r="D57" s="66" t="s">
        <v>64</v>
      </c>
      <c r="E57" s="66" t="s">
        <v>66</v>
      </c>
      <c r="F57" s="66" t="s">
        <v>173</v>
      </c>
      <c r="G57" s="66" t="s">
        <v>174</v>
      </c>
      <c r="H57" s="66" t="s">
        <v>184</v>
      </c>
      <c r="I57" s="10">
        <v>1</v>
      </c>
      <c r="J57" s="10">
        <v>0</v>
      </c>
      <c r="K57" s="68">
        <v>0</v>
      </c>
      <c r="L57" s="11">
        <v>0</v>
      </c>
    </row>
    <row r="58" spans="2:12" ht="22.5">
      <c r="B58" s="59">
        <v>31</v>
      </c>
      <c r="C58" s="9" t="s">
        <v>201</v>
      </c>
      <c r="D58" s="66" t="s">
        <v>64</v>
      </c>
      <c r="E58" s="66" t="s">
        <v>66</v>
      </c>
      <c r="F58" s="66" t="s">
        <v>159</v>
      </c>
      <c r="G58" s="66" t="s">
        <v>67</v>
      </c>
      <c r="H58" s="66" t="s">
        <v>202</v>
      </c>
      <c r="I58" s="10">
        <v>1</v>
      </c>
      <c r="J58" s="10">
        <v>0</v>
      </c>
      <c r="K58" s="68">
        <v>99</v>
      </c>
      <c r="L58" s="11">
        <v>0.14000000000000001</v>
      </c>
    </row>
    <row r="59" spans="2:12" ht="22.5">
      <c r="B59" s="59">
        <v>32</v>
      </c>
      <c r="C59" s="9" t="s">
        <v>203</v>
      </c>
      <c r="D59" s="66" t="s">
        <v>64</v>
      </c>
      <c r="E59" s="66" t="s">
        <v>66</v>
      </c>
      <c r="F59" s="66" t="s">
        <v>159</v>
      </c>
      <c r="G59" s="66" t="s">
        <v>67</v>
      </c>
      <c r="H59" s="66" t="s">
        <v>202</v>
      </c>
      <c r="I59" s="10">
        <v>1</v>
      </c>
      <c r="J59" s="10">
        <v>0</v>
      </c>
      <c r="K59" s="68">
        <v>7</v>
      </c>
      <c r="L59" s="11">
        <v>0.01</v>
      </c>
    </row>
    <row r="60" spans="2:12" ht="22.5">
      <c r="B60" s="59">
        <v>33</v>
      </c>
      <c r="C60" s="9" t="s">
        <v>204</v>
      </c>
      <c r="D60" s="66" t="s">
        <v>64</v>
      </c>
      <c r="E60" s="66" t="s">
        <v>66</v>
      </c>
      <c r="F60" s="66" t="s">
        <v>159</v>
      </c>
      <c r="G60" s="66" t="s">
        <v>67</v>
      </c>
      <c r="H60" s="66" t="s">
        <v>202</v>
      </c>
      <c r="I60" s="10">
        <v>1</v>
      </c>
      <c r="J60" s="10">
        <v>0</v>
      </c>
      <c r="K60" s="68">
        <v>122</v>
      </c>
      <c r="L60" s="11">
        <v>0.17</v>
      </c>
    </row>
    <row r="61" spans="2:12" ht="22.5">
      <c r="B61" s="59">
        <v>34</v>
      </c>
      <c r="C61" s="9" t="s">
        <v>205</v>
      </c>
      <c r="D61" s="66" t="s">
        <v>64</v>
      </c>
      <c r="E61" s="66" t="s">
        <v>66</v>
      </c>
      <c r="F61" s="66" t="s">
        <v>173</v>
      </c>
      <c r="G61" s="66" t="s">
        <v>174</v>
      </c>
      <c r="H61" s="66" t="s">
        <v>202</v>
      </c>
      <c r="I61" s="10">
        <v>1</v>
      </c>
      <c r="J61" s="10">
        <v>0</v>
      </c>
      <c r="K61" s="68">
        <v>7</v>
      </c>
      <c r="L61" s="11">
        <v>0.01</v>
      </c>
    </row>
    <row r="62" spans="2:12" ht="22.5">
      <c r="B62" s="59">
        <v>35</v>
      </c>
      <c r="C62" s="9" t="s">
        <v>206</v>
      </c>
      <c r="D62" s="66" t="s">
        <v>64</v>
      </c>
      <c r="E62" s="66" t="s">
        <v>66</v>
      </c>
      <c r="F62" s="66" t="s">
        <v>173</v>
      </c>
      <c r="G62" s="66" t="s">
        <v>174</v>
      </c>
      <c r="H62" s="66" t="s">
        <v>202</v>
      </c>
      <c r="I62" s="10">
        <v>1</v>
      </c>
      <c r="J62" s="10">
        <v>0</v>
      </c>
      <c r="K62" s="68">
        <v>3</v>
      </c>
      <c r="L62" s="11">
        <v>0</v>
      </c>
    </row>
    <row r="63" spans="2:12" ht="22.5">
      <c r="B63" s="59">
        <v>36</v>
      </c>
      <c r="C63" s="9" t="s">
        <v>207</v>
      </c>
      <c r="D63" s="66" t="s">
        <v>64</v>
      </c>
      <c r="E63" s="66" t="s">
        <v>66</v>
      </c>
      <c r="F63" s="66" t="s">
        <v>161</v>
      </c>
      <c r="G63" s="66" t="s">
        <v>67</v>
      </c>
      <c r="H63" s="66" t="s">
        <v>202</v>
      </c>
      <c r="I63" s="10">
        <v>1</v>
      </c>
      <c r="J63" s="10">
        <v>0</v>
      </c>
      <c r="K63" s="68">
        <v>5</v>
      </c>
      <c r="L63" s="11">
        <v>0.01</v>
      </c>
    </row>
    <row r="64" spans="2:12" ht="22.5">
      <c r="B64" s="59">
        <v>37</v>
      </c>
      <c r="C64" s="9" t="s">
        <v>208</v>
      </c>
      <c r="D64" s="66" t="s">
        <v>64</v>
      </c>
      <c r="E64" s="66" t="s">
        <v>66</v>
      </c>
      <c r="F64" s="66" t="s">
        <v>161</v>
      </c>
      <c r="G64" s="66" t="s">
        <v>67</v>
      </c>
      <c r="H64" s="66" t="s">
        <v>202</v>
      </c>
      <c r="I64" s="10">
        <v>1</v>
      </c>
      <c r="J64" s="10">
        <v>0</v>
      </c>
      <c r="K64" s="68">
        <v>1</v>
      </c>
      <c r="L64" s="11">
        <v>0</v>
      </c>
    </row>
    <row r="65" spans="2:12" ht="22.5">
      <c r="B65" s="59">
        <v>38</v>
      </c>
      <c r="C65" s="9" t="s">
        <v>209</v>
      </c>
      <c r="D65" s="66" t="s">
        <v>64</v>
      </c>
      <c r="E65" s="66" t="s">
        <v>66</v>
      </c>
      <c r="F65" s="66" t="s">
        <v>161</v>
      </c>
      <c r="G65" s="66" t="s">
        <v>67</v>
      </c>
      <c r="H65" s="66" t="s">
        <v>202</v>
      </c>
      <c r="I65" s="10">
        <v>1</v>
      </c>
      <c r="J65" s="10">
        <v>0</v>
      </c>
      <c r="K65" s="68">
        <v>0</v>
      </c>
      <c r="L65" s="11">
        <v>0</v>
      </c>
    </row>
    <row r="66" spans="2:12" ht="22.5">
      <c r="B66" s="59">
        <v>39</v>
      </c>
      <c r="C66" s="9" t="s">
        <v>210</v>
      </c>
      <c r="D66" s="66" t="s">
        <v>64</v>
      </c>
      <c r="E66" s="66" t="s">
        <v>66</v>
      </c>
      <c r="F66" s="66" t="s">
        <v>159</v>
      </c>
      <c r="G66" s="66" t="s">
        <v>67</v>
      </c>
      <c r="H66" s="66" t="s">
        <v>202</v>
      </c>
      <c r="I66" s="10">
        <v>1</v>
      </c>
      <c r="J66" s="10">
        <v>0</v>
      </c>
      <c r="K66" s="68">
        <v>6</v>
      </c>
      <c r="L66" s="11">
        <v>0.01</v>
      </c>
    </row>
    <row r="67" spans="2:12" ht="22.5">
      <c r="B67" s="59">
        <v>40</v>
      </c>
      <c r="C67" s="9" t="s">
        <v>211</v>
      </c>
      <c r="D67" s="66" t="s">
        <v>64</v>
      </c>
      <c r="E67" s="66" t="s">
        <v>66</v>
      </c>
      <c r="F67" s="66" t="s">
        <v>161</v>
      </c>
      <c r="G67" s="66" t="s">
        <v>67</v>
      </c>
      <c r="H67" s="66" t="s">
        <v>212</v>
      </c>
      <c r="I67" s="10">
        <v>1</v>
      </c>
      <c r="J67" s="10">
        <v>0</v>
      </c>
      <c r="K67" s="68">
        <v>151</v>
      </c>
      <c r="L67" s="11">
        <v>0.22</v>
      </c>
    </row>
    <row r="68" spans="2:12" ht="22.5">
      <c r="B68" s="59">
        <v>41</v>
      </c>
      <c r="C68" s="9" t="s">
        <v>213</v>
      </c>
      <c r="D68" s="66" t="s">
        <v>64</v>
      </c>
      <c r="E68" s="66" t="s">
        <v>66</v>
      </c>
      <c r="F68" s="66" t="s">
        <v>161</v>
      </c>
      <c r="G68" s="66" t="s">
        <v>67</v>
      </c>
      <c r="H68" s="66" t="s">
        <v>212</v>
      </c>
      <c r="I68" s="10">
        <v>1</v>
      </c>
      <c r="J68" s="10">
        <v>0</v>
      </c>
      <c r="K68" s="68">
        <v>4</v>
      </c>
      <c r="L68" s="11">
        <v>0.01</v>
      </c>
    </row>
    <row r="69" spans="2:12" ht="22.5">
      <c r="B69" s="59">
        <v>42</v>
      </c>
      <c r="C69" s="9" t="s">
        <v>214</v>
      </c>
      <c r="D69" s="66" t="s">
        <v>64</v>
      </c>
      <c r="E69" s="66" t="s">
        <v>66</v>
      </c>
      <c r="F69" s="66" t="s">
        <v>161</v>
      </c>
      <c r="G69" s="66" t="s">
        <v>67</v>
      </c>
      <c r="H69" s="66" t="s">
        <v>212</v>
      </c>
      <c r="I69" s="10">
        <v>1</v>
      </c>
      <c r="J69" s="10">
        <v>0</v>
      </c>
      <c r="K69" s="68">
        <v>9</v>
      </c>
      <c r="L69" s="11">
        <v>0.01</v>
      </c>
    </row>
    <row r="70" spans="2:12" ht="22.5">
      <c r="B70" s="59">
        <v>43</v>
      </c>
      <c r="C70" s="9" t="s">
        <v>215</v>
      </c>
      <c r="D70" s="66" t="s">
        <v>64</v>
      </c>
      <c r="E70" s="66" t="s">
        <v>66</v>
      </c>
      <c r="F70" s="66" t="s">
        <v>161</v>
      </c>
      <c r="G70" s="66" t="s">
        <v>67</v>
      </c>
      <c r="H70" s="66" t="s">
        <v>212</v>
      </c>
      <c r="I70" s="10">
        <v>1</v>
      </c>
      <c r="J70" s="10">
        <v>0</v>
      </c>
      <c r="K70" s="68">
        <v>4</v>
      </c>
      <c r="L70" s="11">
        <v>0.01</v>
      </c>
    </row>
    <row r="71" spans="2:12" ht="22.5">
      <c r="B71" s="59">
        <v>44</v>
      </c>
      <c r="C71" s="9" t="s">
        <v>216</v>
      </c>
      <c r="D71" s="66" t="s">
        <v>64</v>
      </c>
      <c r="E71" s="66" t="s">
        <v>66</v>
      </c>
      <c r="F71" s="66" t="s">
        <v>173</v>
      </c>
      <c r="G71" s="66" t="s">
        <v>174</v>
      </c>
      <c r="H71" s="66" t="s">
        <v>217</v>
      </c>
      <c r="I71" s="10">
        <v>1</v>
      </c>
      <c r="J71" s="10">
        <v>0</v>
      </c>
      <c r="K71" s="68">
        <v>-2</v>
      </c>
      <c r="L71" s="11">
        <v>0</v>
      </c>
    </row>
    <row r="72" spans="2:12" ht="22.5">
      <c r="B72" s="59">
        <v>45</v>
      </c>
      <c r="C72" s="9" t="s">
        <v>218</v>
      </c>
      <c r="D72" s="66" t="s">
        <v>64</v>
      </c>
      <c r="E72" s="66" t="s">
        <v>66</v>
      </c>
      <c r="F72" s="66" t="s">
        <v>161</v>
      </c>
      <c r="G72" s="66" t="s">
        <v>67</v>
      </c>
      <c r="H72" s="66" t="s">
        <v>217</v>
      </c>
      <c r="I72" s="10">
        <v>1</v>
      </c>
      <c r="J72" s="10">
        <v>0</v>
      </c>
      <c r="K72" s="68">
        <v>-4</v>
      </c>
      <c r="L72" s="11">
        <v>-0.01</v>
      </c>
    </row>
    <row r="73" spans="2:12" ht="22.5">
      <c r="B73" s="59">
        <v>46</v>
      </c>
      <c r="C73" s="9" t="s">
        <v>219</v>
      </c>
      <c r="D73" s="66" t="s">
        <v>64</v>
      </c>
      <c r="E73" s="66" t="s">
        <v>66</v>
      </c>
      <c r="F73" s="66" t="s">
        <v>161</v>
      </c>
      <c r="G73" s="66" t="s">
        <v>67</v>
      </c>
      <c r="H73" s="66" t="s">
        <v>217</v>
      </c>
      <c r="I73" s="10">
        <v>1</v>
      </c>
      <c r="J73" s="10">
        <v>0</v>
      </c>
      <c r="K73" s="68">
        <v>-4</v>
      </c>
      <c r="L73" s="11">
        <v>-0.01</v>
      </c>
    </row>
    <row r="74" spans="2:12" ht="22.5">
      <c r="B74" s="59">
        <v>47</v>
      </c>
      <c r="C74" s="9" t="s">
        <v>220</v>
      </c>
      <c r="D74" s="66" t="s">
        <v>64</v>
      </c>
      <c r="E74" s="66" t="s">
        <v>66</v>
      </c>
      <c r="F74" s="66" t="s">
        <v>161</v>
      </c>
      <c r="G74" s="66" t="s">
        <v>67</v>
      </c>
      <c r="H74" s="66" t="s">
        <v>217</v>
      </c>
      <c r="I74" s="10">
        <v>1</v>
      </c>
      <c r="J74" s="10">
        <v>0</v>
      </c>
      <c r="K74" s="68">
        <v>-8</v>
      </c>
      <c r="L74" s="11">
        <v>-0.01</v>
      </c>
    </row>
    <row r="75" spans="2:12" ht="22.5">
      <c r="B75" s="59">
        <v>48</v>
      </c>
      <c r="C75" s="9" t="s">
        <v>221</v>
      </c>
      <c r="D75" s="66" t="s">
        <v>64</v>
      </c>
      <c r="E75" s="66" t="s">
        <v>66</v>
      </c>
      <c r="F75" s="66" t="s">
        <v>173</v>
      </c>
      <c r="G75" s="66" t="s">
        <v>174</v>
      </c>
      <c r="H75" s="66" t="s">
        <v>217</v>
      </c>
      <c r="I75" s="10">
        <v>1</v>
      </c>
      <c r="J75" s="10">
        <v>0</v>
      </c>
      <c r="K75" s="68">
        <v>-4</v>
      </c>
      <c r="L75" s="11">
        <v>-0.01</v>
      </c>
    </row>
    <row r="76" spans="2:12" ht="22.5">
      <c r="B76" s="59">
        <v>49</v>
      </c>
      <c r="C76" s="9" t="s">
        <v>222</v>
      </c>
      <c r="D76" s="66" t="s">
        <v>64</v>
      </c>
      <c r="E76" s="66" t="s">
        <v>66</v>
      </c>
      <c r="F76" s="66" t="s">
        <v>173</v>
      </c>
      <c r="G76" s="66" t="s">
        <v>174</v>
      </c>
      <c r="H76" s="66" t="s">
        <v>217</v>
      </c>
      <c r="I76" s="10">
        <v>1</v>
      </c>
      <c r="J76" s="10">
        <v>0</v>
      </c>
      <c r="K76" s="68">
        <v>1</v>
      </c>
      <c r="L76" s="11">
        <v>0</v>
      </c>
    </row>
    <row r="77" spans="2:12" ht="22.5">
      <c r="B77" s="59">
        <v>50</v>
      </c>
      <c r="C77" s="9" t="s">
        <v>223</v>
      </c>
      <c r="D77" s="66" t="s">
        <v>64</v>
      </c>
      <c r="E77" s="66" t="s">
        <v>66</v>
      </c>
      <c r="F77" s="66" t="s">
        <v>161</v>
      </c>
      <c r="G77" s="66" t="s">
        <v>67</v>
      </c>
      <c r="H77" s="66" t="s">
        <v>224</v>
      </c>
      <c r="I77" s="10">
        <v>1</v>
      </c>
      <c r="J77" s="10">
        <v>0</v>
      </c>
      <c r="K77" s="68">
        <v>-5</v>
      </c>
      <c r="L77" s="11">
        <v>-0.01</v>
      </c>
    </row>
    <row r="78" spans="2:12" ht="22.5">
      <c r="B78" s="59">
        <v>51</v>
      </c>
      <c r="C78" s="9" t="s">
        <v>225</v>
      </c>
      <c r="D78" s="66" t="s">
        <v>64</v>
      </c>
      <c r="E78" s="66" t="s">
        <v>66</v>
      </c>
      <c r="F78" s="66" t="s">
        <v>161</v>
      </c>
      <c r="G78" s="66" t="s">
        <v>67</v>
      </c>
      <c r="H78" s="66" t="s">
        <v>168</v>
      </c>
      <c r="I78" s="10">
        <v>1</v>
      </c>
      <c r="J78" s="10">
        <v>0</v>
      </c>
      <c r="K78" s="68">
        <v>6</v>
      </c>
      <c r="L78" s="11">
        <v>0.01</v>
      </c>
    </row>
    <row r="79" spans="2:12" ht="22.5">
      <c r="B79" s="59">
        <v>52</v>
      </c>
      <c r="C79" s="9" t="s">
        <v>226</v>
      </c>
      <c r="D79" s="66" t="s">
        <v>64</v>
      </c>
      <c r="E79" s="66" t="s">
        <v>66</v>
      </c>
      <c r="F79" s="66" t="s">
        <v>161</v>
      </c>
      <c r="G79" s="66" t="s">
        <v>67</v>
      </c>
      <c r="H79" s="66" t="s">
        <v>168</v>
      </c>
      <c r="I79" s="10">
        <v>1</v>
      </c>
      <c r="J79" s="10">
        <v>0</v>
      </c>
      <c r="K79" s="68">
        <v>11</v>
      </c>
      <c r="L79" s="11">
        <v>0.02</v>
      </c>
    </row>
    <row r="80" spans="2:12" ht="22.5">
      <c r="B80" s="59">
        <v>53</v>
      </c>
      <c r="C80" s="9" t="s">
        <v>227</v>
      </c>
      <c r="D80" s="66" t="s">
        <v>64</v>
      </c>
      <c r="E80" s="66" t="s">
        <v>66</v>
      </c>
      <c r="F80" s="66" t="s">
        <v>161</v>
      </c>
      <c r="G80" s="66" t="s">
        <v>67</v>
      </c>
      <c r="H80" s="66" t="s">
        <v>168</v>
      </c>
      <c r="I80" s="10">
        <v>1</v>
      </c>
      <c r="J80" s="10">
        <v>0</v>
      </c>
      <c r="K80" s="68">
        <v>14</v>
      </c>
      <c r="L80" s="11">
        <v>0.02</v>
      </c>
    </row>
    <row r="81" spans="2:18" ht="22.5">
      <c r="B81" s="59">
        <v>54</v>
      </c>
      <c r="C81" s="9" t="s">
        <v>228</v>
      </c>
      <c r="D81" s="66" t="s">
        <v>64</v>
      </c>
      <c r="E81" s="66" t="s">
        <v>66</v>
      </c>
      <c r="F81" s="66" t="s">
        <v>161</v>
      </c>
      <c r="G81" s="66" t="s">
        <v>67</v>
      </c>
      <c r="H81" s="66" t="s">
        <v>168</v>
      </c>
      <c r="I81" s="10">
        <v>1</v>
      </c>
      <c r="J81" s="10">
        <v>0</v>
      </c>
      <c r="K81" s="68">
        <v>8</v>
      </c>
      <c r="L81" s="11">
        <v>0.01</v>
      </c>
    </row>
    <row r="82" spans="2:18" ht="22.5">
      <c r="B82" s="59">
        <v>55</v>
      </c>
      <c r="C82" s="9" t="s">
        <v>229</v>
      </c>
      <c r="D82" s="66" t="s">
        <v>64</v>
      </c>
      <c r="E82" s="66" t="s">
        <v>66</v>
      </c>
      <c r="F82" s="66" t="s">
        <v>161</v>
      </c>
      <c r="G82" s="66" t="s">
        <v>67</v>
      </c>
      <c r="H82" s="66" t="s">
        <v>168</v>
      </c>
      <c r="I82" s="10">
        <v>1</v>
      </c>
      <c r="J82" s="10">
        <v>0</v>
      </c>
      <c r="K82" s="68">
        <v>3</v>
      </c>
      <c r="L82" s="11">
        <v>0</v>
      </c>
    </row>
    <row r="83" spans="2:18" ht="22.5">
      <c r="B83" s="59">
        <v>56</v>
      </c>
      <c r="C83" s="9" t="s">
        <v>230</v>
      </c>
      <c r="D83" s="66" t="s">
        <v>64</v>
      </c>
      <c r="E83" s="66" t="s">
        <v>66</v>
      </c>
      <c r="F83" s="66" t="s">
        <v>161</v>
      </c>
      <c r="G83" s="66" t="s">
        <v>67</v>
      </c>
      <c r="H83" s="66" t="s">
        <v>168</v>
      </c>
      <c r="I83" s="10">
        <v>1</v>
      </c>
      <c r="J83" s="10">
        <v>0</v>
      </c>
      <c r="K83" s="68">
        <v>4</v>
      </c>
      <c r="L83" s="11">
        <v>0.01</v>
      </c>
    </row>
    <row r="84" spans="2:18" ht="22.5">
      <c r="B84" s="59">
        <v>57</v>
      </c>
      <c r="C84" s="9" t="s">
        <v>231</v>
      </c>
      <c r="D84" s="66" t="s">
        <v>64</v>
      </c>
      <c r="E84" s="66" t="s">
        <v>66</v>
      </c>
      <c r="F84" s="66" t="s">
        <v>161</v>
      </c>
      <c r="G84" s="66" t="s">
        <v>67</v>
      </c>
      <c r="H84" s="66" t="s">
        <v>168</v>
      </c>
      <c r="I84" s="10">
        <v>1</v>
      </c>
      <c r="J84" s="10">
        <v>0</v>
      </c>
      <c r="K84" s="68">
        <v>7</v>
      </c>
      <c r="L84" s="11">
        <v>0.01</v>
      </c>
    </row>
    <row r="85" spans="2:18" ht="15">
      <c r="C85" s="77" t="s">
        <v>68</v>
      </c>
      <c r="D85" s="86"/>
      <c r="E85" s="86"/>
      <c r="F85" s="86"/>
      <c r="G85" s="86"/>
      <c r="H85" s="86"/>
      <c r="I85" s="86"/>
      <c r="J85" s="78">
        <v>0</v>
      </c>
      <c r="K85" s="79">
        <v>-202</v>
      </c>
      <c r="L85" s="80">
        <v>-0.28999999999999998</v>
      </c>
    </row>
    <row r="86" spans="2:18" ht="2.1" customHeight="1">
      <c r="C86" s="48"/>
      <c r="D86" s="48"/>
      <c r="E86" s="48"/>
      <c r="F86" s="48"/>
      <c r="G86" s="48"/>
      <c r="H86" s="48"/>
      <c r="I86" s="48"/>
      <c r="J86" s="50"/>
      <c r="K86" s="50"/>
      <c r="L86" s="50"/>
      <c r="M86" s="48"/>
      <c r="N86" s="48"/>
      <c r="O86" s="48"/>
      <c r="P86" s="48"/>
      <c r="Q86" s="33"/>
      <c r="R86" s="33"/>
    </row>
    <row r="87" spans="2:18" ht="2.1" customHeight="1">
      <c r="C87" s="48"/>
      <c r="D87" s="48"/>
      <c r="E87" s="48"/>
      <c r="F87" s="48"/>
      <c r="G87" s="48"/>
      <c r="H87" s="50"/>
      <c r="I87" s="70"/>
      <c r="J87" s="50"/>
      <c r="K87" s="48"/>
      <c r="L87" s="48"/>
      <c r="M87" s="48"/>
      <c r="N87" s="48"/>
      <c r="O87" s="48"/>
      <c r="P87" s="48"/>
      <c r="Q87" s="33"/>
      <c r="R87" s="33"/>
    </row>
    <row r="88" spans="2:18" ht="2.1" customHeight="1">
      <c r="C88" s="48"/>
      <c r="D88" s="48"/>
      <c r="E88" s="48"/>
      <c r="F88" s="48"/>
      <c r="G88" s="48"/>
      <c r="H88" s="50"/>
      <c r="I88" s="70"/>
      <c r="J88" s="50"/>
      <c r="K88" s="48"/>
      <c r="L88" s="48"/>
      <c r="M88" s="48"/>
      <c r="N88" s="48"/>
      <c r="O88" s="48"/>
      <c r="P88" s="48"/>
      <c r="Q88" s="33"/>
      <c r="R88" s="33"/>
    </row>
    <row r="89" spans="2:18" ht="36">
      <c r="C89" s="55" t="s">
        <v>117</v>
      </c>
      <c r="D89" s="55" t="s">
        <v>55</v>
      </c>
      <c r="E89" s="55" t="s">
        <v>56</v>
      </c>
      <c r="F89" s="55" t="s">
        <v>118</v>
      </c>
      <c r="G89" s="55" t="s">
        <v>58</v>
      </c>
      <c r="H89" s="55" t="s">
        <v>57</v>
      </c>
      <c r="I89" s="55" t="s">
        <v>59</v>
      </c>
      <c r="J89" s="55" t="s">
        <v>60</v>
      </c>
      <c r="K89" s="55" t="s">
        <v>61</v>
      </c>
    </row>
    <row r="90" spans="2:18">
      <c r="C90" s="65" t="s">
        <v>62</v>
      </c>
      <c r="D90" s="87"/>
      <c r="E90" s="87"/>
      <c r="F90" s="87"/>
      <c r="G90" s="87"/>
      <c r="H90" s="88"/>
      <c r="I90" s="74">
        <v>0</v>
      </c>
      <c r="J90" s="75">
        <v>0</v>
      </c>
      <c r="K90" s="76">
        <v>0</v>
      </c>
    </row>
    <row r="91" spans="2:18">
      <c r="C91" s="65" t="s">
        <v>63</v>
      </c>
      <c r="D91" s="87"/>
      <c r="E91" s="87"/>
      <c r="F91" s="87"/>
      <c r="G91" s="87"/>
      <c r="H91" s="88"/>
      <c r="I91" s="74">
        <v>0</v>
      </c>
      <c r="J91" s="75">
        <v>0</v>
      </c>
      <c r="K91" s="76">
        <v>0</v>
      </c>
    </row>
    <row r="92" spans="2:18">
      <c r="C92" s="65" t="s">
        <v>64</v>
      </c>
      <c r="D92" s="87"/>
      <c r="E92" s="87"/>
      <c r="F92" s="87"/>
      <c r="G92" s="87"/>
      <c r="H92" s="88"/>
      <c r="I92" s="74">
        <v>44034</v>
      </c>
      <c r="J92" s="75">
        <v>60949</v>
      </c>
      <c r="K92" s="76">
        <v>87.34</v>
      </c>
    </row>
    <row r="93" spans="2:18" ht="24">
      <c r="B93" s="59">
        <v>1</v>
      </c>
      <c r="C93" s="9" t="s">
        <v>119</v>
      </c>
      <c r="D93" s="66" t="s">
        <v>64</v>
      </c>
      <c r="E93" s="13" t="s">
        <v>66</v>
      </c>
      <c r="F93" s="13" t="s">
        <v>120</v>
      </c>
      <c r="G93" s="13" t="s">
        <v>121</v>
      </c>
      <c r="H93" s="32">
        <v>351.61399999999998</v>
      </c>
      <c r="I93" s="10">
        <v>3241</v>
      </c>
      <c r="J93" s="68">
        <v>3592</v>
      </c>
      <c r="K93" s="11">
        <v>5.15</v>
      </c>
    </row>
    <row r="94" spans="2:18" ht="36">
      <c r="B94" s="59">
        <v>2</v>
      </c>
      <c r="C94" s="9" t="s">
        <v>122</v>
      </c>
      <c r="D94" s="66" t="s">
        <v>64</v>
      </c>
      <c r="E94" s="13" t="s">
        <v>66</v>
      </c>
      <c r="F94" s="13" t="s">
        <v>123</v>
      </c>
      <c r="G94" s="13" t="s">
        <v>124</v>
      </c>
      <c r="H94" s="32">
        <v>2150.9349999999999</v>
      </c>
      <c r="I94" s="10">
        <v>2083</v>
      </c>
      <c r="J94" s="68">
        <v>3084</v>
      </c>
      <c r="K94" s="11">
        <v>4.42</v>
      </c>
    </row>
    <row r="95" spans="2:18" ht="48">
      <c r="B95" s="59">
        <v>3</v>
      </c>
      <c r="C95" s="9" t="s">
        <v>125</v>
      </c>
      <c r="D95" s="66" t="s">
        <v>64</v>
      </c>
      <c r="E95" s="13" t="s">
        <v>66</v>
      </c>
      <c r="F95" s="13" t="s">
        <v>126</v>
      </c>
      <c r="G95" s="13" t="s">
        <v>127</v>
      </c>
      <c r="H95" s="32">
        <v>427546.44500000001</v>
      </c>
      <c r="I95" s="10">
        <v>2676</v>
      </c>
      <c r="J95" s="68">
        <v>3379</v>
      </c>
      <c r="K95" s="11">
        <v>4.84</v>
      </c>
    </row>
    <row r="96" spans="2:18" ht="60">
      <c r="B96" s="59">
        <v>4</v>
      </c>
      <c r="C96" s="9" t="s">
        <v>128</v>
      </c>
      <c r="D96" s="66" t="s">
        <v>64</v>
      </c>
      <c r="E96" s="13" t="s">
        <v>66</v>
      </c>
      <c r="F96" s="13" t="s">
        <v>129</v>
      </c>
      <c r="G96" s="13" t="s">
        <v>121</v>
      </c>
      <c r="H96" s="32">
        <v>615770.64</v>
      </c>
      <c r="I96" s="10">
        <v>3363</v>
      </c>
      <c r="J96" s="68">
        <v>3584</v>
      </c>
      <c r="K96" s="11">
        <v>5.14</v>
      </c>
    </row>
    <row r="97" spans="2:18" ht="60">
      <c r="B97" s="59">
        <v>5</v>
      </c>
      <c r="C97" s="9" t="s">
        <v>130</v>
      </c>
      <c r="D97" s="66" t="s">
        <v>64</v>
      </c>
      <c r="E97" s="13" t="s">
        <v>66</v>
      </c>
      <c r="F97" s="13" t="s">
        <v>131</v>
      </c>
      <c r="G97" s="13" t="s">
        <v>121</v>
      </c>
      <c r="H97" s="32">
        <v>2779.66</v>
      </c>
      <c r="I97" s="10">
        <v>3614</v>
      </c>
      <c r="J97" s="68">
        <v>6272</v>
      </c>
      <c r="K97" s="11">
        <v>8.99</v>
      </c>
    </row>
    <row r="98" spans="2:18" ht="60">
      <c r="B98" s="59">
        <v>6</v>
      </c>
      <c r="C98" s="9" t="s">
        <v>132</v>
      </c>
      <c r="D98" s="66" t="s">
        <v>64</v>
      </c>
      <c r="E98" s="13" t="s">
        <v>66</v>
      </c>
      <c r="F98" s="13" t="s">
        <v>133</v>
      </c>
      <c r="G98" s="13" t="s">
        <v>121</v>
      </c>
      <c r="H98" s="32">
        <v>25638.68</v>
      </c>
      <c r="I98" s="10">
        <v>7160</v>
      </c>
      <c r="J98" s="68">
        <v>12562</v>
      </c>
      <c r="K98" s="11">
        <v>18</v>
      </c>
    </row>
    <row r="99" spans="2:18" ht="36">
      <c r="B99" s="59">
        <v>7</v>
      </c>
      <c r="C99" s="9" t="s">
        <v>134</v>
      </c>
      <c r="D99" s="66" t="s">
        <v>64</v>
      </c>
      <c r="E99" s="13" t="s">
        <v>66</v>
      </c>
      <c r="F99" s="13" t="s">
        <v>135</v>
      </c>
      <c r="G99" s="13" t="s">
        <v>121</v>
      </c>
      <c r="H99" s="32">
        <v>9711.9670000000006</v>
      </c>
      <c r="I99" s="10">
        <v>7255</v>
      </c>
      <c r="J99" s="68">
        <v>10137</v>
      </c>
      <c r="K99" s="11">
        <v>14.52</v>
      </c>
    </row>
    <row r="100" spans="2:18" ht="48">
      <c r="B100" s="59">
        <v>8</v>
      </c>
      <c r="C100" s="9" t="s">
        <v>136</v>
      </c>
      <c r="D100" s="66" t="s">
        <v>64</v>
      </c>
      <c r="E100" s="13" t="s">
        <v>66</v>
      </c>
      <c r="F100" s="13" t="s">
        <v>137</v>
      </c>
      <c r="G100" s="13" t="s">
        <v>121</v>
      </c>
      <c r="H100" s="32">
        <v>71895.078999999998</v>
      </c>
      <c r="I100" s="10">
        <v>4925</v>
      </c>
      <c r="J100" s="68">
        <v>6286</v>
      </c>
      <c r="K100" s="11">
        <v>9.01</v>
      </c>
    </row>
    <row r="101" spans="2:18" ht="36">
      <c r="B101" s="59">
        <v>9</v>
      </c>
      <c r="C101" s="9" t="s">
        <v>138</v>
      </c>
      <c r="D101" s="66" t="s">
        <v>64</v>
      </c>
      <c r="E101" s="13" t="s">
        <v>66</v>
      </c>
      <c r="F101" s="13" t="s">
        <v>139</v>
      </c>
      <c r="G101" s="13" t="s">
        <v>127</v>
      </c>
      <c r="H101" s="32">
        <v>83698.716</v>
      </c>
      <c r="I101" s="10">
        <v>4997</v>
      </c>
      <c r="J101" s="68">
        <v>6076</v>
      </c>
      <c r="K101" s="11">
        <v>8.7100000000000009</v>
      </c>
    </row>
    <row r="102" spans="2:18" ht="24">
      <c r="B102" s="59">
        <v>10</v>
      </c>
      <c r="C102" s="9" t="s">
        <v>140</v>
      </c>
      <c r="D102" s="66" t="s">
        <v>64</v>
      </c>
      <c r="E102" s="13" t="s">
        <v>66</v>
      </c>
      <c r="F102" s="13" t="s">
        <v>141</v>
      </c>
      <c r="G102" s="13" t="s">
        <v>121</v>
      </c>
      <c r="H102" s="32">
        <v>3132.9969999999998</v>
      </c>
      <c r="I102" s="10">
        <v>4720</v>
      </c>
      <c r="J102" s="68">
        <v>5977</v>
      </c>
      <c r="K102" s="11">
        <v>8.56</v>
      </c>
    </row>
    <row r="103" spans="2:18" ht="15">
      <c r="C103" s="77" t="s">
        <v>68</v>
      </c>
      <c r="D103" s="86"/>
      <c r="E103" s="86"/>
      <c r="F103" s="86"/>
      <c r="G103" s="86"/>
      <c r="H103" s="89"/>
      <c r="I103" s="78">
        <v>44034</v>
      </c>
      <c r="J103" s="79">
        <v>60949</v>
      </c>
      <c r="K103" s="80">
        <v>87.34</v>
      </c>
    </row>
    <row r="104" spans="2:18" ht="2.1" customHeight="1">
      <c r="C104" s="48"/>
      <c r="D104" s="48"/>
      <c r="E104" s="48"/>
      <c r="F104" s="48"/>
      <c r="G104" s="48"/>
      <c r="H104" s="48"/>
      <c r="I104" s="50"/>
      <c r="J104" s="70"/>
      <c r="K104" s="50"/>
      <c r="L104" s="48"/>
      <c r="M104" s="48"/>
      <c r="N104" s="48"/>
      <c r="O104" s="48"/>
      <c r="P104" s="48"/>
      <c r="Q104" s="33"/>
      <c r="R104" s="33"/>
    </row>
    <row r="105" spans="2:18" ht="2.1" customHeight="1">
      <c r="C105" s="48"/>
      <c r="D105" s="48"/>
      <c r="E105" s="48"/>
      <c r="F105" s="48"/>
      <c r="G105" s="48"/>
      <c r="H105" s="48"/>
      <c r="I105" s="48"/>
      <c r="J105" s="50"/>
      <c r="K105" s="50"/>
      <c r="L105" s="50"/>
      <c r="M105" s="48"/>
      <c r="N105" s="48"/>
      <c r="O105" s="48"/>
      <c r="P105" s="48"/>
      <c r="Q105" s="33"/>
      <c r="R105" s="33"/>
    </row>
    <row r="106" spans="2:18" ht="2.1" customHeight="1">
      <c r="C106" s="48"/>
      <c r="D106" s="48"/>
      <c r="E106" s="48"/>
      <c r="F106" s="50"/>
      <c r="G106" s="50"/>
      <c r="H106" s="50"/>
      <c r="I106" s="48"/>
      <c r="J106" s="48"/>
      <c r="K106" s="48"/>
      <c r="L106" s="48"/>
      <c r="M106" s="48"/>
      <c r="N106" s="48"/>
      <c r="O106" s="48"/>
      <c r="P106" s="48"/>
      <c r="Q106" s="33"/>
      <c r="R106" s="33"/>
    </row>
    <row r="107" spans="2:18" ht="2.1" customHeight="1">
      <c r="C107" s="48"/>
      <c r="D107" s="48"/>
      <c r="E107" s="48"/>
      <c r="F107" s="48"/>
      <c r="G107" s="48"/>
      <c r="H107" s="48"/>
      <c r="I107" s="50"/>
      <c r="J107" s="50"/>
      <c r="K107" s="50"/>
      <c r="L107" s="50"/>
      <c r="M107" s="48"/>
      <c r="N107" s="48"/>
      <c r="O107" s="48"/>
      <c r="P107" s="48"/>
      <c r="Q107" s="33"/>
      <c r="R107" s="33"/>
    </row>
    <row r="108" spans="2:18" s="5" customFormat="1" ht="2.1" customHeight="1">
      <c r="B108" s="59"/>
      <c r="I108" s="71"/>
    </row>
  </sheetData>
  <mergeCells count="2">
    <mergeCell ref="C2:J2"/>
    <mergeCell ref="C3:F3"/>
  </mergeCells>
  <conditionalFormatting sqref="D7:J12 D90:K104 D20:L86 D87:J87 D107:L107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Akcji Małych i Średnich Spółek Rynków Rozwiniętych   (subfundusz w Pekao Funduszy Globalnych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47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59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19" customFormat="1" ht="18" customHeight="1">
      <c r="A1" s="118"/>
      <c r="B1" s="118"/>
    </row>
    <row r="2" spans="1:11" ht="43.5" customHeight="1">
      <c r="C2" s="91" t="s">
        <v>281</v>
      </c>
      <c r="D2" s="91"/>
      <c r="E2" s="91"/>
      <c r="F2" s="91"/>
      <c r="G2" s="91"/>
      <c r="H2" s="91"/>
    </row>
    <row r="3" spans="1:11">
      <c r="C3" s="98" t="s">
        <v>282</v>
      </c>
      <c r="D3" s="98"/>
      <c r="E3" s="98"/>
      <c r="F3" s="98"/>
    </row>
    <row r="4" spans="1:11" ht="15">
      <c r="C4" s="60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36">
      <c r="C9" s="55" t="s">
        <v>43</v>
      </c>
      <c r="D9" s="55" t="s">
        <v>60</v>
      </c>
      <c r="E9" s="55" t="s">
        <v>61</v>
      </c>
    </row>
    <row r="10" spans="1:11">
      <c r="B10" s="59">
        <v>1</v>
      </c>
      <c r="C10" s="12" t="s">
        <v>246</v>
      </c>
      <c r="D10" s="10">
        <v>8</v>
      </c>
      <c r="E10" s="11">
        <v>0.01</v>
      </c>
    </row>
    <row r="11" spans="1:11">
      <c r="B11" s="59">
        <v>2</v>
      </c>
      <c r="C11" s="12" t="s">
        <v>247</v>
      </c>
      <c r="D11" s="10">
        <v>3</v>
      </c>
      <c r="E11" s="11">
        <v>0</v>
      </c>
    </row>
    <row r="12" spans="1:11">
      <c r="B12" s="59">
        <v>3</v>
      </c>
      <c r="C12" s="12" t="s">
        <v>248</v>
      </c>
      <c r="D12" s="10">
        <v>4</v>
      </c>
      <c r="E12" s="11">
        <v>0.01</v>
      </c>
    </row>
    <row r="13" spans="1:11">
      <c r="B13" s="59">
        <v>4</v>
      </c>
      <c r="C13" s="12" t="s">
        <v>249</v>
      </c>
      <c r="D13" s="10">
        <v>7</v>
      </c>
      <c r="E13" s="11">
        <v>0.01</v>
      </c>
    </row>
    <row r="14" spans="1:11">
      <c r="B14" s="59">
        <v>5</v>
      </c>
      <c r="C14" s="12" t="s">
        <v>250</v>
      </c>
      <c r="D14" s="10">
        <v>6</v>
      </c>
      <c r="E14" s="11">
        <v>0.01</v>
      </c>
    </row>
    <row r="15" spans="1:11">
      <c r="B15" s="59">
        <v>6</v>
      </c>
      <c r="C15" s="12" t="s">
        <v>252</v>
      </c>
      <c r="D15" s="10">
        <v>0</v>
      </c>
      <c r="E15" s="11">
        <v>0</v>
      </c>
    </row>
    <row r="16" spans="1:11">
      <c r="B16" s="59">
        <v>7</v>
      </c>
      <c r="C16" s="12" t="s">
        <v>253</v>
      </c>
      <c r="D16" s="10">
        <v>-2</v>
      </c>
      <c r="E16" s="11">
        <v>0</v>
      </c>
    </row>
    <row r="17" spans="2:5">
      <c r="B17" s="59">
        <v>8</v>
      </c>
      <c r="C17" s="12" t="s">
        <v>254</v>
      </c>
      <c r="D17" s="10">
        <v>2</v>
      </c>
      <c r="E17" s="11">
        <v>0</v>
      </c>
    </row>
    <row r="18" spans="2:5">
      <c r="B18" s="59">
        <v>9</v>
      </c>
      <c r="C18" s="12" t="s">
        <v>255</v>
      </c>
      <c r="D18" s="10">
        <v>-1</v>
      </c>
      <c r="E18" s="11">
        <v>0</v>
      </c>
    </row>
    <row r="19" spans="2:5">
      <c r="B19" s="59">
        <v>10</v>
      </c>
      <c r="C19" s="12" t="s">
        <v>257</v>
      </c>
      <c r="D19" s="10">
        <v>0</v>
      </c>
      <c r="E19" s="11">
        <v>0</v>
      </c>
    </row>
    <row r="20" spans="2:5">
      <c r="B20" s="59">
        <v>11</v>
      </c>
      <c r="C20" s="12" t="s">
        <v>261</v>
      </c>
      <c r="D20" s="10">
        <v>2</v>
      </c>
      <c r="E20" s="11">
        <v>0</v>
      </c>
    </row>
    <row r="21" spans="2:5">
      <c r="B21" s="59">
        <v>12</v>
      </c>
      <c r="C21" s="12" t="s">
        <v>264</v>
      </c>
      <c r="D21" s="10">
        <v>1</v>
      </c>
      <c r="E21" s="11">
        <v>0</v>
      </c>
    </row>
    <row r="22" spans="2:5">
      <c r="B22" s="59">
        <v>13</v>
      </c>
      <c r="C22" s="12" t="s">
        <v>251</v>
      </c>
      <c r="D22" s="10">
        <v>27</v>
      </c>
      <c r="E22" s="11">
        <v>0.04</v>
      </c>
    </row>
    <row r="23" spans="2:5">
      <c r="B23" s="59">
        <v>14</v>
      </c>
      <c r="C23" s="12" t="s">
        <v>256</v>
      </c>
      <c r="D23" s="10">
        <v>1</v>
      </c>
      <c r="E23" s="11">
        <v>0</v>
      </c>
    </row>
    <row r="24" spans="2:5">
      <c r="B24" s="59">
        <v>15</v>
      </c>
      <c r="C24" s="12" t="s">
        <v>258</v>
      </c>
      <c r="D24" s="10">
        <v>0</v>
      </c>
      <c r="E24" s="11">
        <v>0</v>
      </c>
    </row>
    <row r="25" spans="2:5">
      <c r="B25" s="59">
        <v>16</v>
      </c>
      <c r="C25" s="12" t="s">
        <v>259</v>
      </c>
      <c r="D25" s="10">
        <v>-202</v>
      </c>
      <c r="E25" s="11">
        <v>-0.28999999999999998</v>
      </c>
    </row>
    <row r="26" spans="2:5">
      <c r="B26" s="59">
        <v>17</v>
      </c>
      <c r="C26" s="12" t="s">
        <v>260</v>
      </c>
      <c r="D26" s="10">
        <v>-3</v>
      </c>
      <c r="E26" s="11">
        <v>0</v>
      </c>
    </row>
    <row r="27" spans="2:5">
      <c r="B27" s="59">
        <v>18</v>
      </c>
      <c r="C27" s="12" t="s">
        <v>262</v>
      </c>
      <c r="D27" s="10">
        <v>-2</v>
      </c>
      <c r="E27" s="11">
        <v>0</v>
      </c>
    </row>
    <row r="28" spans="2:5">
      <c r="B28" s="59">
        <v>19</v>
      </c>
      <c r="C28" s="12" t="s">
        <v>263</v>
      </c>
      <c r="D28" s="10">
        <v>-2</v>
      </c>
      <c r="E28" s="11">
        <v>0</v>
      </c>
    </row>
    <row r="29" spans="2:5">
      <c r="B29" s="59">
        <v>20</v>
      </c>
      <c r="C29" s="12" t="s">
        <v>235</v>
      </c>
      <c r="D29" s="10">
        <v>5</v>
      </c>
      <c r="E29" s="11">
        <v>0.01</v>
      </c>
    </row>
    <row r="30" spans="2:5">
      <c r="B30" s="59">
        <v>21</v>
      </c>
      <c r="C30" s="12" t="s">
        <v>236</v>
      </c>
      <c r="D30" s="10">
        <v>1</v>
      </c>
      <c r="E30" s="11">
        <v>0</v>
      </c>
    </row>
    <row r="31" spans="2:5">
      <c r="B31" s="59">
        <v>22</v>
      </c>
      <c r="C31" s="12" t="s">
        <v>237</v>
      </c>
      <c r="D31" s="10">
        <v>0</v>
      </c>
      <c r="E31" s="11">
        <v>0</v>
      </c>
    </row>
    <row r="32" spans="2:5">
      <c r="B32" s="59">
        <v>23</v>
      </c>
      <c r="C32" s="12" t="s">
        <v>238</v>
      </c>
      <c r="D32" s="10">
        <v>151</v>
      </c>
      <c r="E32" s="11">
        <v>0.22</v>
      </c>
    </row>
    <row r="33" spans="2:11">
      <c r="B33" s="59">
        <v>24</v>
      </c>
      <c r="C33" s="12" t="s">
        <v>240</v>
      </c>
      <c r="D33" s="10">
        <v>4</v>
      </c>
      <c r="E33" s="11">
        <v>0.01</v>
      </c>
    </row>
    <row r="34" spans="2:11">
      <c r="B34" s="59">
        <v>25</v>
      </c>
      <c r="C34" s="12" t="s">
        <v>241</v>
      </c>
      <c r="D34" s="10">
        <v>9</v>
      </c>
      <c r="E34" s="11">
        <v>0.01</v>
      </c>
    </row>
    <row r="35" spans="2:11">
      <c r="B35" s="59">
        <v>26</v>
      </c>
      <c r="C35" s="12" t="s">
        <v>242</v>
      </c>
      <c r="D35" s="10">
        <v>4</v>
      </c>
      <c r="E35" s="11">
        <v>0.01</v>
      </c>
    </row>
    <row r="36" spans="2:11">
      <c r="B36" s="59">
        <v>27</v>
      </c>
      <c r="C36" s="12" t="s">
        <v>232</v>
      </c>
      <c r="D36" s="10">
        <v>-4</v>
      </c>
      <c r="E36" s="11">
        <v>-0.01</v>
      </c>
    </row>
    <row r="37" spans="2:11">
      <c r="B37" s="59">
        <v>28</v>
      </c>
      <c r="C37" s="12" t="s">
        <v>233</v>
      </c>
      <c r="D37" s="10">
        <v>-4</v>
      </c>
      <c r="E37" s="11">
        <v>-0.01</v>
      </c>
    </row>
    <row r="38" spans="2:11">
      <c r="B38" s="59">
        <v>29</v>
      </c>
      <c r="C38" s="12" t="s">
        <v>234</v>
      </c>
      <c r="D38" s="10">
        <v>-8</v>
      </c>
      <c r="E38" s="11">
        <v>-0.01</v>
      </c>
    </row>
    <row r="39" spans="2:11">
      <c r="B39" s="59">
        <v>30</v>
      </c>
      <c r="C39" s="12" t="s">
        <v>239</v>
      </c>
      <c r="D39" s="10">
        <v>-5</v>
      </c>
      <c r="E39" s="11">
        <v>-0.01</v>
      </c>
    </row>
    <row r="40" spans="2:11">
      <c r="B40" s="59">
        <v>31</v>
      </c>
      <c r="C40" s="12" t="s">
        <v>243</v>
      </c>
      <c r="D40" s="10">
        <v>6</v>
      </c>
      <c r="E40" s="11">
        <v>0.01</v>
      </c>
    </row>
    <row r="41" spans="2:11">
      <c r="B41" s="59">
        <v>32</v>
      </c>
      <c r="C41" s="12" t="s">
        <v>244</v>
      </c>
      <c r="D41" s="10">
        <v>11</v>
      </c>
      <c r="E41" s="11">
        <v>0.02</v>
      </c>
    </row>
    <row r="42" spans="2:11">
      <c r="B42" s="59">
        <v>33</v>
      </c>
      <c r="C42" s="12" t="s">
        <v>245</v>
      </c>
      <c r="D42" s="10">
        <v>14</v>
      </c>
      <c r="E42" s="11">
        <v>0.02</v>
      </c>
    </row>
    <row r="43" spans="2:11">
      <c r="C43" s="15" t="s">
        <v>68</v>
      </c>
      <c r="D43" s="16">
        <v>33</v>
      </c>
      <c r="E43" s="17">
        <v>0.06</v>
      </c>
    </row>
    <row r="44" spans="2:11" ht="6.75" customHeight="1">
      <c r="C44" s="3"/>
      <c r="D44" s="3"/>
      <c r="E44" s="3"/>
      <c r="F44" s="3"/>
      <c r="G44" s="3"/>
      <c r="H44" s="3"/>
      <c r="I44" s="3"/>
      <c r="J44" s="3"/>
      <c r="K44" s="3"/>
    </row>
    <row r="45" spans="2:11" s="5" customFormat="1" ht="6" customHeight="1">
      <c r="B45" s="59"/>
    </row>
    <row r="46" spans="2:11" s="5" customFormat="1" ht="12">
      <c r="B46" s="59"/>
      <c r="C46" s="99"/>
      <c r="D46" s="99"/>
      <c r="E46" s="99"/>
      <c r="F46" s="99"/>
      <c r="G46" s="99"/>
      <c r="H46" s="99"/>
    </row>
    <row r="47" spans="2:11" ht="7.5" customHeight="1"/>
  </sheetData>
  <mergeCells count="3">
    <mergeCell ref="C2:H2"/>
    <mergeCell ref="C46:H46"/>
    <mergeCell ref="C3:F3"/>
  </mergeCells>
  <conditionalFormatting sqref="D8:E8 D10:E44 D45:K45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Akcji Małych i Średnich Spółek Rynków Rozwiniętych   (subfundusz w Pekao Funduszy Globalnych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23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19" customFormat="1" ht="24" customHeight="1">
      <c r="A1" s="118"/>
      <c r="B1" s="118"/>
    </row>
    <row r="2" spans="1:6" ht="47.25" customHeight="1">
      <c r="B2" s="91" t="s">
        <v>281</v>
      </c>
      <c r="C2" s="91"/>
      <c r="D2" s="91"/>
    </row>
    <row r="3" spans="1:6">
      <c r="B3" s="98" t="s">
        <v>282</v>
      </c>
      <c r="C3" s="98"/>
      <c r="D3" s="98"/>
      <c r="E3" s="98"/>
    </row>
    <row r="4" spans="1:6" ht="6" customHeight="1">
      <c r="B4" s="58"/>
      <c r="C4" s="58"/>
      <c r="D4" s="58"/>
      <c r="E4" s="58"/>
    </row>
    <row r="5" spans="1:6" ht="15">
      <c r="B5" s="72" t="s">
        <v>54</v>
      </c>
      <c r="C5" s="102" t="s">
        <v>1</v>
      </c>
      <c r="D5" s="103"/>
      <c r="E5" s="103"/>
      <c r="F5" s="103"/>
    </row>
    <row r="6" spans="1:6" ht="25.5" customHeight="1">
      <c r="C6" s="101" t="s">
        <v>2</v>
      </c>
      <c r="D6" s="101"/>
    </row>
    <row r="7" spans="1:6">
      <c r="B7" s="62"/>
      <c r="C7" s="56">
        <v>45657</v>
      </c>
      <c r="D7" s="56">
        <v>45291</v>
      </c>
    </row>
    <row r="8" spans="1:6">
      <c r="B8" s="19" t="s">
        <v>69</v>
      </c>
      <c r="C8" s="38">
        <v>69793</v>
      </c>
      <c r="D8" s="38">
        <v>74566</v>
      </c>
    </row>
    <row r="9" spans="1:6">
      <c r="B9" s="20" t="s">
        <v>70</v>
      </c>
      <c r="C9" s="34">
        <v>1243</v>
      </c>
      <c r="D9" s="34">
        <v>45</v>
      </c>
    </row>
    <row r="10" spans="1:6">
      <c r="B10" s="20" t="s">
        <v>71</v>
      </c>
      <c r="C10" s="34">
        <v>5</v>
      </c>
      <c r="D10" s="34">
        <v>1</v>
      </c>
    </row>
    <row r="11" spans="1:6">
      <c r="B11" s="20" t="s">
        <v>72</v>
      </c>
      <c r="C11" s="34">
        <v>2550</v>
      </c>
      <c r="D11" s="34">
        <v>2627</v>
      </c>
    </row>
    <row r="12" spans="1:6">
      <c r="B12" s="20" t="s">
        <v>73</v>
      </c>
      <c r="C12" s="34">
        <v>0</v>
      </c>
      <c r="D12" s="34">
        <v>0</v>
      </c>
    </row>
    <row r="13" spans="1:6">
      <c r="B13" s="20" t="s">
        <v>74</v>
      </c>
      <c r="C13" s="34">
        <v>65995</v>
      </c>
      <c r="D13" s="34">
        <v>71893</v>
      </c>
    </row>
    <row r="14" spans="1:6">
      <c r="B14" s="20" t="s">
        <v>75</v>
      </c>
      <c r="C14" s="34">
        <v>0</v>
      </c>
      <c r="D14" s="34">
        <v>0</v>
      </c>
    </row>
    <row r="15" spans="1:6">
      <c r="B15" s="19" t="s">
        <v>76</v>
      </c>
      <c r="C15" s="38">
        <v>1425</v>
      </c>
      <c r="D15" s="38">
        <v>2809</v>
      </c>
    </row>
    <row r="16" spans="1:6">
      <c r="B16" s="19" t="s">
        <v>77</v>
      </c>
      <c r="C16" s="38">
        <v>68368</v>
      </c>
      <c r="D16" s="38">
        <v>71757</v>
      </c>
    </row>
    <row r="17" spans="2:4">
      <c r="B17" s="19" t="s">
        <v>78</v>
      </c>
      <c r="C17" s="38">
        <v>62646</v>
      </c>
      <c r="D17" s="38">
        <v>69865</v>
      </c>
    </row>
    <row r="18" spans="2:4">
      <c r="B18" s="20" t="s">
        <v>79</v>
      </c>
      <c r="C18" s="34">
        <v>1015251</v>
      </c>
      <c r="D18" s="34">
        <v>1007433</v>
      </c>
    </row>
    <row r="19" spans="2:4">
      <c r="B19" s="20" t="s">
        <v>80</v>
      </c>
      <c r="C19" s="34">
        <v>-952605</v>
      </c>
      <c r="D19" s="34">
        <v>-937568</v>
      </c>
    </row>
    <row r="20" spans="2:4">
      <c r="B20" s="19" t="s">
        <v>81</v>
      </c>
      <c r="C20" s="38">
        <v>-11670</v>
      </c>
      <c r="D20" s="38">
        <v>-15706</v>
      </c>
    </row>
    <row r="21" spans="2:4">
      <c r="B21" s="20" t="s">
        <v>82</v>
      </c>
      <c r="C21" s="34">
        <v>-57207</v>
      </c>
      <c r="D21" s="34">
        <v>-55984</v>
      </c>
    </row>
    <row r="22" spans="2:4">
      <c r="B22" s="20" t="s">
        <v>83</v>
      </c>
      <c r="C22" s="34">
        <v>45537</v>
      </c>
      <c r="D22" s="34">
        <v>40278</v>
      </c>
    </row>
    <row r="23" spans="2:4">
      <c r="B23" s="19" t="s">
        <v>84</v>
      </c>
      <c r="C23" s="38">
        <v>17392</v>
      </c>
      <c r="D23" s="38">
        <v>17598</v>
      </c>
    </row>
    <row r="24" spans="2:4">
      <c r="B24" s="19" t="s">
        <v>85</v>
      </c>
      <c r="C24" s="38">
        <v>68368</v>
      </c>
      <c r="D24" s="38">
        <v>71757</v>
      </c>
    </row>
    <row r="25" spans="2:4">
      <c r="B25" s="19"/>
      <c r="C25" s="39"/>
      <c r="D25" s="39"/>
    </row>
    <row r="26" spans="2:4">
      <c r="B26" s="21" t="s">
        <v>86</v>
      </c>
      <c r="C26" s="40">
        <v>4196373.5999999996</v>
      </c>
      <c r="D26" s="40">
        <v>4661201.3909999998</v>
      </c>
    </row>
    <row r="27" spans="2:4">
      <c r="B27" s="20" t="s">
        <v>18</v>
      </c>
      <c r="C27" s="40">
        <v>4196171.0760000004</v>
      </c>
      <c r="D27" s="40">
        <v>4661121.6739999996</v>
      </c>
    </row>
    <row r="28" spans="2:4">
      <c r="B28" s="20" t="s">
        <v>45</v>
      </c>
      <c r="C28" s="40">
        <v>0</v>
      </c>
      <c r="D28" s="40">
        <v>0</v>
      </c>
    </row>
    <row r="29" spans="2:4">
      <c r="B29" s="20" t="s">
        <v>23</v>
      </c>
      <c r="C29" s="40">
        <v>0</v>
      </c>
      <c r="D29" s="40">
        <v>0</v>
      </c>
    </row>
    <row r="30" spans="2:4">
      <c r="B30" s="20" t="s">
        <v>44</v>
      </c>
      <c r="C30" s="40">
        <v>0</v>
      </c>
      <c r="D30" s="40">
        <v>0</v>
      </c>
    </row>
    <row r="31" spans="2:4">
      <c r="B31" s="20" t="s">
        <v>24</v>
      </c>
      <c r="C31" s="40">
        <v>0</v>
      </c>
      <c r="D31" s="40">
        <v>0</v>
      </c>
    </row>
    <row r="32" spans="2:4">
      <c r="B32" s="20" t="s">
        <v>46</v>
      </c>
      <c r="C32" s="40">
        <v>0</v>
      </c>
      <c r="D32" s="40">
        <v>0</v>
      </c>
    </row>
    <row r="33" spans="2:4">
      <c r="B33" s="20" t="s">
        <v>47</v>
      </c>
      <c r="C33" s="40">
        <v>0</v>
      </c>
      <c r="D33" s="40">
        <v>0</v>
      </c>
    </row>
    <row r="34" spans="2:4">
      <c r="B34" s="20" t="s">
        <v>48</v>
      </c>
      <c r="C34" s="40">
        <v>0</v>
      </c>
      <c r="D34" s="40">
        <v>0</v>
      </c>
    </row>
    <row r="35" spans="2:4">
      <c r="B35" s="20" t="s">
        <v>49</v>
      </c>
      <c r="C35" s="40">
        <v>202.524</v>
      </c>
      <c r="D35" s="40">
        <v>79.716999999999999</v>
      </c>
    </row>
    <row r="36" spans="2:4">
      <c r="B36" s="21" t="s">
        <v>50</v>
      </c>
      <c r="C36" s="41">
        <v>16.29</v>
      </c>
      <c r="D36" s="42">
        <v>15.39</v>
      </c>
    </row>
    <row r="37" spans="2:4">
      <c r="B37" s="20" t="s">
        <v>18</v>
      </c>
      <c r="C37" s="42">
        <v>16.29</v>
      </c>
      <c r="D37" s="42">
        <v>15.39</v>
      </c>
    </row>
    <row r="38" spans="2:4">
      <c r="B38" s="20" t="s">
        <v>45</v>
      </c>
      <c r="C38" s="42">
        <v>10</v>
      </c>
      <c r="D38" s="42">
        <v>10</v>
      </c>
    </row>
    <row r="39" spans="2:4">
      <c r="B39" s="20" t="s">
        <v>23</v>
      </c>
      <c r="C39" s="42">
        <v>10</v>
      </c>
      <c r="D39" s="42">
        <v>10</v>
      </c>
    </row>
    <row r="40" spans="2:4">
      <c r="B40" s="20" t="s">
        <v>44</v>
      </c>
      <c r="C40" s="42">
        <v>10</v>
      </c>
      <c r="D40" s="42">
        <v>10</v>
      </c>
    </row>
    <row r="41" spans="2:4">
      <c r="B41" s="20" t="s">
        <v>24</v>
      </c>
      <c r="C41" s="42">
        <v>10</v>
      </c>
      <c r="D41" s="42">
        <v>10</v>
      </c>
    </row>
    <row r="42" spans="2:4">
      <c r="B42" s="20" t="s">
        <v>46</v>
      </c>
      <c r="C42" s="42">
        <v>10</v>
      </c>
      <c r="D42" s="42">
        <v>10</v>
      </c>
    </row>
    <row r="43" spans="2:4">
      <c r="B43" s="20" t="s">
        <v>47</v>
      </c>
      <c r="C43" s="42">
        <v>10</v>
      </c>
      <c r="D43" s="42">
        <v>10</v>
      </c>
    </row>
    <row r="44" spans="2:4">
      <c r="B44" s="20" t="s">
        <v>48</v>
      </c>
      <c r="C44" s="42">
        <v>10</v>
      </c>
      <c r="D44" s="42">
        <v>10</v>
      </c>
    </row>
    <row r="45" spans="2:4">
      <c r="B45" s="20" t="s">
        <v>49</v>
      </c>
      <c r="C45" s="42">
        <v>11.37</v>
      </c>
      <c r="D45" s="42">
        <v>10.67</v>
      </c>
    </row>
    <row r="46" spans="2:4" ht="3.75" customHeight="1">
      <c r="B46" s="100"/>
      <c r="C46" s="100"/>
      <c r="D46" s="100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Akcji Małych i Średnich Spółek Rynków Rozwiniętych   (subfundusz w Pekao Funduszy Globalnych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1"/>
  <sheetViews>
    <sheetView showGridLines="0" workbookViewId="0">
      <pane xSplit="2" ySplit="11" topLeftCell="C3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19" customFormat="1" ht="21" customHeight="1">
      <c r="A1" s="118"/>
      <c r="B1" s="118"/>
    </row>
    <row r="2" spans="1:6" ht="47.25" customHeight="1">
      <c r="B2" s="91" t="s">
        <v>281</v>
      </c>
      <c r="C2" s="91"/>
      <c r="D2" s="91"/>
    </row>
    <row r="3" spans="1:6">
      <c r="B3" s="98" t="s">
        <v>282</v>
      </c>
      <c r="C3" s="98"/>
      <c r="D3" s="98"/>
    </row>
    <row r="4" spans="1:6" ht="4.5" customHeight="1">
      <c r="B4" s="58"/>
      <c r="C4" s="58"/>
      <c r="D4" s="58"/>
    </row>
    <row r="5" spans="1:6" ht="15">
      <c r="B5" s="72" t="s">
        <v>89</v>
      </c>
      <c r="C5" s="102" t="s">
        <v>3</v>
      </c>
      <c r="D5" s="103"/>
      <c r="E5" s="103"/>
      <c r="F5" s="103"/>
    </row>
    <row r="6" spans="1:6" ht="27.75" customHeight="1">
      <c r="C6" s="101" t="s">
        <v>4</v>
      </c>
      <c r="D6" s="101"/>
    </row>
    <row r="7" spans="1:6" ht="24">
      <c r="B7" s="61"/>
      <c r="C7" s="57" t="s">
        <v>90</v>
      </c>
      <c r="D7" s="57" t="s">
        <v>91</v>
      </c>
    </row>
    <row r="8" spans="1:6">
      <c r="B8" s="7" t="s">
        <v>92</v>
      </c>
      <c r="C8" s="36">
        <v>267</v>
      </c>
      <c r="D8" s="36">
        <v>278</v>
      </c>
    </row>
    <row r="9" spans="1:6">
      <c r="B9" s="23" t="s">
        <v>6</v>
      </c>
      <c r="C9" s="43">
        <v>109</v>
      </c>
      <c r="D9" s="43">
        <v>128</v>
      </c>
    </row>
    <row r="10" spans="1:6">
      <c r="B10" s="23" t="s">
        <v>93</v>
      </c>
      <c r="C10" s="43">
        <v>158</v>
      </c>
      <c r="D10" s="43">
        <v>150</v>
      </c>
    </row>
    <row r="11" spans="1:6">
      <c r="B11" s="23" t="s">
        <v>94</v>
      </c>
      <c r="C11" s="43">
        <v>0</v>
      </c>
      <c r="D11" s="43">
        <v>0</v>
      </c>
    </row>
    <row r="12" spans="1:6">
      <c r="B12" s="23" t="s">
        <v>95</v>
      </c>
      <c r="C12" s="43">
        <v>0</v>
      </c>
      <c r="D12" s="43">
        <v>0</v>
      </c>
    </row>
    <row r="13" spans="1:6">
      <c r="B13" s="23" t="s">
        <v>88</v>
      </c>
      <c r="C13" s="43">
        <v>0</v>
      </c>
      <c r="D13" s="43">
        <v>0</v>
      </c>
    </row>
    <row r="14" spans="1:6">
      <c r="B14" s="7" t="s">
        <v>96</v>
      </c>
      <c r="C14" s="36">
        <v>1490</v>
      </c>
      <c r="D14" s="36">
        <v>1520</v>
      </c>
    </row>
    <row r="15" spans="1:6">
      <c r="B15" s="23" t="s">
        <v>97</v>
      </c>
      <c r="C15" s="43">
        <v>1375</v>
      </c>
      <c r="D15" s="43">
        <v>1379</v>
      </c>
    </row>
    <row r="16" spans="1:6">
      <c r="B16" s="24" t="s">
        <v>98</v>
      </c>
      <c r="C16" s="43">
        <v>1375</v>
      </c>
      <c r="D16" s="43">
        <v>1379</v>
      </c>
    </row>
    <row r="17" spans="2:4">
      <c r="B17" s="24" t="s">
        <v>99</v>
      </c>
      <c r="C17" s="43">
        <v>0</v>
      </c>
      <c r="D17" s="43">
        <v>0</v>
      </c>
    </row>
    <row r="18" spans="2:4">
      <c r="B18" s="23" t="s">
        <v>100</v>
      </c>
      <c r="C18" s="43">
        <v>0</v>
      </c>
      <c r="D18" s="43">
        <v>0</v>
      </c>
    </row>
    <row r="19" spans="2:4">
      <c r="B19" s="23" t="s">
        <v>7</v>
      </c>
      <c r="C19" s="43">
        <v>41</v>
      </c>
      <c r="D19" s="43">
        <v>40</v>
      </c>
    </row>
    <row r="20" spans="2:4">
      <c r="B20" s="23" t="s">
        <v>101</v>
      </c>
      <c r="C20" s="43">
        <v>0</v>
      </c>
      <c r="D20" s="43">
        <v>0</v>
      </c>
    </row>
    <row r="21" spans="2:4">
      <c r="B21" s="23" t="s">
        <v>87</v>
      </c>
      <c r="C21" s="43">
        <v>3</v>
      </c>
      <c r="D21" s="43">
        <v>3</v>
      </c>
    </row>
    <row r="22" spans="2:4">
      <c r="B22" s="23" t="s">
        <v>102</v>
      </c>
      <c r="C22" s="43">
        <v>0</v>
      </c>
      <c r="D22" s="43">
        <v>0</v>
      </c>
    </row>
    <row r="23" spans="2:4">
      <c r="B23" s="23" t="s">
        <v>103</v>
      </c>
      <c r="C23" s="43">
        <v>0</v>
      </c>
      <c r="D23" s="43">
        <v>0</v>
      </c>
    </row>
    <row r="24" spans="2:4">
      <c r="B24" s="23" t="s">
        <v>104</v>
      </c>
      <c r="C24" s="43">
        <v>0</v>
      </c>
      <c r="D24" s="43">
        <v>0</v>
      </c>
    </row>
    <row r="25" spans="2:4">
      <c r="B25" s="23" t="s">
        <v>105</v>
      </c>
      <c r="C25" s="43">
        <v>0</v>
      </c>
      <c r="D25" s="43">
        <v>0</v>
      </c>
    </row>
    <row r="26" spans="2:4">
      <c r="B26" s="23" t="s">
        <v>8</v>
      </c>
      <c r="C26" s="43">
        <v>30</v>
      </c>
      <c r="D26" s="43">
        <v>38</v>
      </c>
    </row>
    <row r="27" spans="2:4">
      <c r="B27" s="23" t="s">
        <v>106</v>
      </c>
      <c r="C27" s="43">
        <v>0</v>
      </c>
      <c r="D27" s="43">
        <v>0</v>
      </c>
    </row>
    <row r="28" spans="2:4">
      <c r="B28" s="23" t="s">
        <v>9</v>
      </c>
      <c r="C28" s="43">
        <v>41</v>
      </c>
      <c r="D28" s="43">
        <v>60</v>
      </c>
    </row>
    <row r="29" spans="2:4">
      <c r="B29" s="23" t="s">
        <v>88</v>
      </c>
      <c r="C29" s="43">
        <v>0</v>
      </c>
      <c r="D29" s="43">
        <v>0</v>
      </c>
    </row>
    <row r="30" spans="2:4">
      <c r="B30" s="7" t="s">
        <v>107</v>
      </c>
      <c r="C30" s="36">
        <v>0</v>
      </c>
      <c r="D30" s="36">
        <v>0</v>
      </c>
    </row>
    <row r="31" spans="2:4">
      <c r="B31" s="7" t="s">
        <v>108</v>
      </c>
      <c r="C31" s="36">
        <v>1490</v>
      </c>
      <c r="D31" s="36">
        <v>1520</v>
      </c>
    </row>
    <row r="32" spans="2:4">
      <c r="B32" s="7" t="s">
        <v>109</v>
      </c>
      <c r="C32" s="36">
        <v>-1223</v>
      </c>
      <c r="D32" s="36">
        <v>-1242</v>
      </c>
    </row>
    <row r="33" spans="2:6">
      <c r="B33" s="7" t="s">
        <v>110</v>
      </c>
      <c r="C33" s="36">
        <v>5053</v>
      </c>
      <c r="D33" s="36">
        <v>11038</v>
      </c>
    </row>
    <row r="34" spans="2:6">
      <c r="B34" s="23" t="s">
        <v>111</v>
      </c>
      <c r="C34" s="43">
        <v>5259</v>
      </c>
      <c r="D34" s="43">
        <v>9655</v>
      </c>
    </row>
    <row r="35" spans="2:6">
      <c r="B35" s="23" t="s">
        <v>112</v>
      </c>
      <c r="C35" s="43">
        <v>-206</v>
      </c>
      <c r="D35" s="43">
        <v>1383</v>
      </c>
    </row>
    <row r="36" spans="2:6">
      <c r="B36" s="24" t="s">
        <v>113</v>
      </c>
      <c r="C36" s="43">
        <v>567</v>
      </c>
      <c r="D36" s="43">
        <v>-5679</v>
      </c>
    </row>
    <row r="37" spans="2:6">
      <c r="B37" s="7" t="s">
        <v>114</v>
      </c>
      <c r="C37" s="36">
        <v>3830</v>
      </c>
      <c r="D37" s="36">
        <v>9796</v>
      </c>
    </row>
    <row r="38" spans="2:6">
      <c r="B38" s="7" t="s">
        <v>115</v>
      </c>
      <c r="C38" s="36">
        <v>0</v>
      </c>
      <c r="D38" s="36">
        <v>0</v>
      </c>
    </row>
    <row r="39" spans="2:6" ht="6.75" customHeight="1">
      <c r="B39" s="31"/>
      <c r="C39" s="44"/>
      <c r="D39" s="44"/>
      <c r="E39" s="44"/>
      <c r="F39" s="44"/>
    </row>
    <row r="40" spans="2:6">
      <c r="B40" s="21" t="s">
        <v>280</v>
      </c>
      <c r="C40" s="41">
        <v>0.9</v>
      </c>
      <c r="D40" s="41">
        <v>1.97</v>
      </c>
    </row>
    <row r="41" spans="2:6">
      <c r="B41" s="24" t="s">
        <v>18</v>
      </c>
      <c r="C41" s="45">
        <v>0.9</v>
      </c>
      <c r="D41" s="45">
        <v>1.97</v>
      </c>
    </row>
    <row r="42" spans="2:6">
      <c r="B42" s="24" t="s">
        <v>45</v>
      </c>
      <c r="C42" s="45">
        <v>0</v>
      </c>
      <c r="D42" s="45">
        <v>0</v>
      </c>
    </row>
    <row r="43" spans="2:6">
      <c r="B43" s="24" t="s">
        <v>23</v>
      </c>
      <c r="C43" s="45">
        <v>0</v>
      </c>
      <c r="D43" s="45">
        <v>0</v>
      </c>
    </row>
    <row r="44" spans="2:6">
      <c r="B44" s="24" t="s">
        <v>44</v>
      </c>
      <c r="C44" s="45">
        <v>0</v>
      </c>
      <c r="D44" s="45">
        <v>0</v>
      </c>
    </row>
    <row r="45" spans="2:6">
      <c r="B45" s="24" t="s">
        <v>24</v>
      </c>
      <c r="C45" s="45">
        <v>0</v>
      </c>
      <c r="D45" s="45">
        <v>0</v>
      </c>
    </row>
    <row r="46" spans="2:6">
      <c r="B46" s="24" t="s">
        <v>46</v>
      </c>
      <c r="C46" s="45">
        <v>0</v>
      </c>
      <c r="D46" s="45">
        <v>0</v>
      </c>
    </row>
    <row r="47" spans="2:6">
      <c r="B47" s="24" t="s">
        <v>47</v>
      </c>
      <c r="C47" s="45">
        <v>0</v>
      </c>
      <c r="D47" s="45">
        <v>0</v>
      </c>
    </row>
    <row r="48" spans="2:6">
      <c r="B48" s="24" t="s">
        <v>48</v>
      </c>
      <c r="C48" s="45">
        <v>0</v>
      </c>
      <c r="D48" s="45">
        <v>0</v>
      </c>
    </row>
    <row r="49" spans="2:4">
      <c r="B49" s="24" t="s">
        <v>49</v>
      </c>
      <c r="C49" s="45">
        <v>0.7</v>
      </c>
      <c r="D49" s="45">
        <v>0.67</v>
      </c>
    </row>
    <row r="50" spans="2:4" s="6" customFormat="1" ht="4.5" customHeight="1">
      <c r="B50" s="104"/>
      <c r="C50" s="104"/>
      <c r="D50" s="104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Akcji Małych i Średnich Spółek Rynków Rozwiniętych   (subfundusz w Pekao Funduszy Globalnych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1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19" customFormat="1">
      <c r="A1" s="118"/>
      <c r="B1" s="118"/>
    </row>
    <row r="2" spans="1:10" ht="51.75" customHeight="1">
      <c r="B2" s="91" t="s">
        <v>281</v>
      </c>
      <c r="C2" s="91"/>
      <c r="D2" s="91"/>
      <c r="E2" s="91"/>
      <c r="F2" s="91"/>
    </row>
    <row r="3" spans="1:10">
      <c r="B3" s="98" t="s">
        <v>282</v>
      </c>
      <c r="C3" s="98"/>
      <c r="D3" s="98"/>
      <c r="E3" s="98"/>
    </row>
    <row r="4" spans="1:10" ht="3" customHeight="1">
      <c r="B4" s="58"/>
      <c r="C4" s="58"/>
      <c r="D4" s="58"/>
      <c r="E4" s="58"/>
    </row>
    <row r="5" spans="1:10" ht="15">
      <c r="B5" s="72" t="s">
        <v>142</v>
      </c>
      <c r="C5" s="107"/>
      <c r="D5" s="108"/>
      <c r="E5" s="108"/>
      <c r="F5" s="108"/>
      <c r="G5" s="108"/>
      <c r="H5" s="108"/>
      <c r="I5" s="108"/>
      <c r="J5" s="108"/>
    </row>
    <row r="6" spans="1:10" ht="34.5" customHeight="1">
      <c r="C6" s="101" t="s">
        <v>2</v>
      </c>
      <c r="D6" s="101"/>
      <c r="E6" s="101"/>
      <c r="F6" s="101"/>
    </row>
    <row r="7" spans="1:10">
      <c r="B7" s="63"/>
      <c r="C7" s="109" t="s">
        <v>90</v>
      </c>
      <c r="D7" s="109"/>
      <c r="E7" s="109" t="s">
        <v>91</v>
      </c>
      <c r="F7" s="109"/>
      <c r="G7" s="96"/>
      <c r="H7" s="96"/>
      <c r="I7" s="96"/>
      <c r="J7" s="96"/>
    </row>
    <row r="8" spans="1:10">
      <c r="B8" s="9" t="s">
        <v>22</v>
      </c>
      <c r="C8" s="110"/>
      <c r="D8" s="110"/>
      <c r="E8" s="110"/>
      <c r="F8" s="110"/>
      <c r="G8" s="110"/>
      <c r="H8" s="110"/>
      <c r="I8" s="110"/>
      <c r="J8" s="110"/>
    </row>
    <row r="9" spans="1:10" ht="24">
      <c r="B9" s="9" t="s">
        <v>143</v>
      </c>
      <c r="C9" s="110">
        <v>71757</v>
      </c>
      <c r="D9" s="110"/>
      <c r="E9" s="110">
        <v>72769</v>
      </c>
      <c r="F9" s="110"/>
      <c r="G9" s="96"/>
      <c r="H9" s="96"/>
      <c r="I9" s="96"/>
      <c r="J9" s="96"/>
    </row>
    <row r="10" spans="1:10">
      <c r="B10" s="9" t="s">
        <v>144</v>
      </c>
      <c r="C10" s="110">
        <v>3830</v>
      </c>
      <c r="D10" s="110"/>
      <c r="E10" s="110">
        <v>9796</v>
      </c>
      <c r="F10" s="110"/>
      <c r="G10" s="96"/>
      <c r="H10" s="96"/>
      <c r="I10" s="96"/>
      <c r="J10" s="96"/>
    </row>
    <row r="11" spans="1:10">
      <c r="B11" s="12" t="s">
        <v>145</v>
      </c>
      <c r="C11" s="110">
        <v>-1223</v>
      </c>
      <c r="D11" s="110"/>
      <c r="E11" s="110">
        <v>-1242</v>
      </c>
      <c r="F11" s="110"/>
      <c r="G11" s="96"/>
      <c r="H11" s="96"/>
      <c r="I11" s="96"/>
      <c r="J11" s="96"/>
    </row>
    <row r="12" spans="1:10">
      <c r="B12" s="12" t="s">
        <v>146</v>
      </c>
      <c r="C12" s="110">
        <v>5259</v>
      </c>
      <c r="D12" s="110"/>
      <c r="E12" s="110">
        <v>9655</v>
      </c>
      <c r="F12" s="110"/>
      <c r="G12" s="96"/>
      <c r="H12" s="96"/>
      <c r="I12" s="96"/>
      <c r="J12" s="96"/>
    </row>
    <row r="13" spans="1:10" ht="24">
      <c r="B13" s="12" t="s">
        <v>147</v>
      </c>
      <c r="C13" s="110">
        <v>-206</v>
      </c>
      <c r="D13" s="110"/>
      <c r="E13" s="110">
        <v>1383</v>
      </c>
      <c r="F13" s="110"/>
      <c r="G13" s="96"/>
      <c r="H13" s="96"/>
      <c r="I13" s="96"/>
      <c r="J13" s="96"/>
    </row>
    <row r="14" spans="1:10">
      <c r="B14" s="9" t="s">
        <v>148</v>
      </c>
      <c r="C14" s="110">
        <v>3830</v>
      </c>
      <c r="D14" s="110"/>
      <c r="E14" s="110">
        <v>9796</v>
      </c>
      <c r="F14" s="110"/>
      <c r="G14" s="96"/>
      <c r="H14" s="96"/>
      <c r="I14" s="96"/>
      <c r="J14" s="96"/>
    </row>
    <row r="15" spans="1:10">
      <c r="B15" s="9" t="s">
        <v>149</v>
      </c>
      <c r="C15" s="110">
        <v>0</v>
      </c>
      <c r="D15" s="110"/>
      <c r="E15" s="110">
        <v>0</v>
      </c>
      <c r="F15" s="110"/>
      <c r="G15" s="96"/>
      <c r="H15" s="96"/>
      <c r="I15" s="96"/>
      <c r="J15" s="96"/>
    </row>
    <row r="16" spans="1:10">
      <c r="B16" s="12" t="s">
        <v>150</v>
      </c>
      <c r="C16" s="110">
        <v>0</v>
      </c>
      <c r="D16" s="110"/>
      <c r="E16" s="110">
        <v>0</v>
      </c>
      <c r="F16" s="110"/>
      <c r="G16" s="96"/>
      <c r="H16" s="96"/>
      <c r="I16" s="96"/>
      <c r="J16" s="96"/>
    </row>
    <row r="17" spans="2:10">
      <c r="B17" s="12" t="s">
        <v>151</v>
      </c>
      <c r="C17" s="110">
        <v>0</v>
      </c>
      <c r="D17" s="110"/>
      <c r="E17" s="110">
        <v>0</v>
      </c>
      <c r="F17" s="110"/>
      <c r="G17" s="96"/>
      <c r="H17" s="96"/>
      <c r="I17" s="96"/>
      <c r="J17" s="96"/>
    </row>
    <row r="18" spans="2:10">
      <c r="B18" s="12" t="s">
        <v>152</v>
      </c>
      <c r="C18" s="110">
        <v>0</v>
      </c>
      <c r="D18" s="110"/>
      <c r="E18" s="110">
        <v>0</v>
      </c>
      <c r="F18" s="110"/>
      <c r="G18" s="96"/>
      <c r="H18" s="96"/>
      <c r="I18" s="96"/>
      <c r="J18" s="96"/>
    </row>
    <row r="19" spans="2:10">
      <c r="B19" s="9" t="s">
        <v>153</v>
      </c>
      <c r="C19" s="110">
        <v>-7219</v>
      </c>
      <c r="D19" s="110"/>
      <c r="E19" s="110">
        <v>-10808</v>
      </c>
      <c r="F19" s="110"/>
      <c r="G19" s="96"/>
      <c r="H19" s="96"/>
      <c r="I19" s="96"/>
      <c r="J19" s="96"/>
    </row>
    <row r="20" spans="2:10">
      <c r="B20" s="12" t="s">
        <v>154</v>
      </c>
      <c r="C20" s="110">
        <v>7818</v>
      </c>
      <c r="D20" s="110"/>
      <c r="E20" s="110">
        <v>5388</v>
      </c>
      <c r="F20" s="110"/>
      <c r="G20" s="96"/>
      <c r="H20" s="96"/>
      <c r="I20" s="96"/>
      <c r="J20" s="96"/>
    </row>
    <row r="21" spans="2:10">
      <c r="B21" s="12" t="s">
        <v>155</v>
      </c>
      <c r="C21" s="110">
        <v>-15037</v>
      </c>
      <c r="D21" s="110"/>
      <c r="E21" s="110">
        <v>-16196</v>
      </c>
      <c r="F21" s="110"/>
      <c r="G21" s="96"/>
      <c r="H21" s="96"/>
      <c r="I21" s="96"/>
      <c r="J21" s="96"/>
    </row>
    <row r="22" spans="2:10" ht="24">
      <c r="B22" s="9" t="s">
        <v>156</v>
      </c>
      <c r="C22" s="110">
        <v>-3389</v>
      </c>
      <c r="D22" s="110"/>
      <c r="E22" s="110">
        <v>-1012</v>
      </c>
      <c r="F22" s="110"/>
      <c r="G22" s="96"/>
      <c r="H22" s="96"/>
      <c r="I22" s="96"/>
      <c r="J22" s="96"/>
    </row>
    <row r="23" spans="2:10">
      <c r="B23" s="9" t="s">
        <v>157</v>
      </c>
      <c r="C23" s="110">
        <v>68368</v>
      </c>
      <c r="D23" s="110"/>
      <c r="E23" s="110">
        <v>71757</v>
      </c>
      <c r="F23" s="110"/>
      <c r="G23" s="96"/>
      <c r="H23" s="96"/>
      <c r="I23" s="96"/>
      <c r="J23" s="96"/>
    </row>
    <row r="24" spans="2:10">
      <c r="B24" s="9" t="s">
        <v>158</v>
      </c>
      <c r="C24" s="110">
        <v>68737</v>
      </c>
      <c r="D24" s="110"/>
      <c r="E24" s="110">
        <v>68942</v>
      </c>
      <c r="F24" s="110"/>
      <c r="G24" s="96"/>
      <c r="H24" s="96"/>
      <c r="I24" s="96"/>
      <c r="J24" s="96"/>
    </row>
    <row r="25" spans="2:10">
      <c r="B25" s="15" t="s">
        <v>265</v>
      </c>
      <c r="C25" s="111"/>
      <c r="D25" s="111"/>
      <c r="E25" s="111"/>
      <c r="F25" s="111"/>
      <c r="G25" s="96"/>
      <c r="H25" s="96"/>
      <c r="I25" s="96"/>
      <c r="J25" s="96"/>
    </row>
    <row r="26" spans="2:10" ht="24">
      <c r="B26" s="9" t="s">
        <v>266</v>
      </c>
      <c r="C26" s="111"/>
      <c r="D26" s="111"/>
      <c r="E26" s="111"/>
      <c r="F26" s="111"/>
      <c r="G26" s="96"/>
      <c r="H26" s="96"/>
      <c r="I26" s="96"/>
      <c r="J26" s="96"/>
    </row>
    <row r="27" spans="2:10">
      <c r="B27" s="12" t="s">
        <v>18</v>
      </c>
      <c r="C27" s="111"/>
      <c r="D27" s="111"/>
      <c r="E27" s="111"/>
      <c r="F27" s="111"/>
      <c r="G27" s="96"/>
      <c r="H27" s="96"/>
      <c r="I27" s="96"/>
      <c r="J27" s="96"/>
    </row>
    <row r="28" spans="2:10">
      <c r="B28" s="18" t="s">
        <v>267</v>
      </c>
      <c r="C28" s="111">
        <v>485632.91800000001</v>
      </c>
      <c r="D28" s="111"/>
      <c r="E28" s="111">
        <v>371088.79800000001</v>
      </c>
      <c r="F28" s="111"/>
      <c r="G28" s="96"/>
      <c r="H28" s="96"/>
      <c r="I28" s="96"/>
      <c r="J28" s="96"/>
    </row>
    <row r="29" spans="2:10">
      <c r="B29" s="18" t="s">
        <v>268</v>
      </c>
      <c r="C29" s="111">
        <v>950583.51599999995</v>
      </c>
      <c r="D29" s="111"/>
      <c r="E29" s="111">
        <v>1132482.9820000001</v>
      </c>
      <c r="F29" s="111"/>
      <c r="G29" s="96"/>
      <c r="H29" s="96"/>
      <c r="I29" s="96"/>
      <c r="J29" s="96"/>
    </row>
    <row r="30" spans="2:10">
      <c r="B30" s="18" t="s">
        <v>269</v>
      </c>
      <c r="C30" s="111">
        <v>-464950.598</v>
      </c>
      <c r="D30" s="111"/>
      <c r="E30" s="111">
        <v>-761394.18400000001</v>
      </c>
      <c r="F30" s="111"/>
      <c r="G30" s="96"/>
      <c r="H30" s="96"/>
      <c r="I30" s="96"/>
      <c r="J30" s="96"/>
    </row>
    <row r="31" spans="2:10">
      <c r="B31" s="12" t="s">
        <v>49</v>
      </c>
      <c r="C31" s="111"/>
      <c r="D31" s="111"/>
      <c r="E31" s="111"/>
      <c r="F31" s="111"/>
      <c r="G31" s="96"/>
      <c r="H31" s="96"/>
      <c r="I31" s="96"/>
      <c r="J31" s="96"/>
    </row>
    <row r="32" spans="2:10">
      <c r="B32" s="18" t="s">
        <v>267</v>
      </c>
      <c r="C32" s="111">
        <v>122.807</v>
      </c>
      <c r="D32" s="111"/>
      <c r="E32" s="111">
        <v>79.716999999999999</v>
      </c>
      <c r="F32" s="111"/>
      <c r="G32" s="96"/>
      <c r="H32" s="96"/>
      <c r="I32" s="96"/>
      <c r="J32" s="96"/>
    </row>
    <row r="33" spans="2:10">
      <c r="B33" s="18" t="s">
        <v>269</v>
      </c>
      <c r="C33" s="111">
        <v>122.807</v>
      </c>
      <c r="D33" s="111"/>
      <c r="E33" s="111">
        <v>79.716999999999999</v>
      </c>
      <c r="F33" s="111"/>
      <c r="G33" s="96"/>
      <c r="H33" s="96"/>
      <c r="I33" s="96"/>
      <c r="J33" s="96"/>
    </row>
    <row r="34" spans="2:10" ht="24">
      <c r="B34" s="9" t="s">
        <v>270</v>
      </c>
      <c r="C34" s="111"/>
      <c r="D34" s="111"/>
      <c r="E34" s="111"/>
      <c r="F34" s="111"/>
      <c r="G34" s="96"/>
      <c r="H34" s="96"/>
      <c r="I34" s="96"/>
      <c r="J34" s="96"/>
    </row>
    <row r="35" spans="2:10">
      <c r="B35" s="12" t="s">
        <v>18</v>
      </c>
      <c r="C35" s="111"/>
      <c r="D35" s="111"/>
      <c r="E35" s="111"/>
      <c r="F35" s="111"/>
      <c r="G35" s="96"/>
      <c r="H35" s="96"/>
      <c r="I35" s="96"/>
      <c r="J35" s="96"/>
    </row>
    <row r="36" spans="2:10">
      <c r="B36" s="18" t="s">
        <v>267</v>
      </c>
      <c r="C36" s="111">
        <v>98287744.952000007</v>
      </c>
      <c r="D36" s="111"/>
      <c r="E36" s="111">
        <v>97802112.033999994</v>
      </c>
      <c r="F36" s="111"/>
      <c r="G36" s="96"/>
      <c r="H36" s="96"/>
      <c r="I36" s="96"/>
      <c r="J36" s="96"/>
    </row>
    <row r="37" spans="2:10">
      <c r="B37" s="18" t="s">
        <v>268</v>
      </c>
      <c r="C37" s="111">
        <v>94091573.876000002</v>
      </c>
      <c r="D37" s="111"/>
      <c r="E37" s="111">
        <v>93140990.359999999</v>
      </c>
      <c r="F37" s="111"/>
      <c r="G37" s="96"/>
      <c r="H37" s="96"/>
      <c r="I37" s="96"/>
      <c r="J37" s="96"/>
    </row>
    <row r="38" spans="2:10">
      <c r="B38" s="18" t="s">
        <v>269</v>
      </c>
      <c r="C38" s="111">
        <v>4196171.0760000004</v>
      </c>
      <c r="D38" s="111"/>
      <c r="E38" s="111">
        <v>4661121.6739999996</v>
      </c>
      <c r="F38" s="111"/>
      <c r="G38" s="96"/>
      <c r="H38" s="96"/>
      <c r="I38" s="96"/>
      <c r="J38" s="96"/>
    </row>
    <row r="39" spans="2:10">
      <c r="B39" s="12" t="s">
        <v>49</v>
      </c>
      <c r="C39" s="111"/>
      <c r="D39" s="111"/>
      <c r="E39" s="111"/>
      <c r="F39" s="111"/>
      <c r="G39" s="96"/>
      <c r="H39" s="96"/>
      <c r="I39" s="96"/>
      <c r="J39" s="96"/>
    </row>
    <row r="40" spans="2:10">
      <c r="B40" s="18" t="s">
        <v>267</v>
      </c>
      <c r="C40" s="111">
        <v>202.524</v>
      </c>
      <c r="D40" s="111"/>
      <c r="E40" s="111">
        <v>79.716999999999999</v>
      </c>
      <c r="F40" s="111"/>
      <c r="G40" s="96"/>
      <c r="H40" s="96"/>
      <c r="I40" s="96"/>
      <c r="J40" s="96"/>
    </row>
    <row r="41" spans="2:10">
      <c r="B41" s="18" t="s">
        <v>269</v>
      </c>
      <c r="C41" s="111">
        <v>202.524</v>
      </c>
      <c r="D41" s="111"/>
      <c r="E41" s="111">
        <v>79.716999999999999</v>
      </c>
      <c r="F41" s="111"/>
      <c r="G41" s="96"/>
      <c r="H41" s="96"/>
      <c r="I41" s="96"/>
      <c r="J41" s="96"/>
    </row>
    <row r="42" spans="2:10">
      <c r="B42" s="9" t="s">
        <v>271</v>
      </c>
      <c r="C42" s="112"/>
      <c r="D42" s="113"/>
      <c r="E42" s="112"/>
      <c r="F42" s="113"/>
      <c r="G42" s="96"/>
      <c r="H42" s="96"/>
      <c r="I42" s="96"/>
      <c r="J42" s="96"/>
    </row>
    <row r="43" spans="2:10">
      <c r="B43" s="12" t="s">
        <v>18</v>
      </c>
      <c r="C43" s="112"/>
      <c r="D43" s="113"/>
      <c r="E43" s="112"/>
      <c r="F43" s="113"/>
      <c r="G43" s="96"/>
      <c r="H43" s="96"/>
      <c r="I43" s="96"/>
      <c r="J43" s="96"/>
    </row>
    <row r="44" spans="2:10">
      <c r="B44" s="18" t="s">
        <v>271</v>
      </c>
      <c r="C44" s="112">
        <v>4196171.0760000004</v>
      </c>
      <c r="D44" s="113"/>
      <c r="E44" s="112">
        <v>4661121.6739999996</v>
      </c>
      <c r="F44" s="113"/>
      <c r="G44" s="96"/>
      <c r="H44" s="96"/>
      <c r="I44" s="96"/>
      <c r="J44" s="96"/>
    </row>
    <row r="45" spans="2:10">
      <c r="B45" s="12" t="s">
        <v>49</v>
      </c>
      <c r="C45" s="112"/>
      <c r="D45" s="113"/>
      <c r="E45" s="112"/>
      <c r="F45" s="113"/>
      <c r="G45" s="96"/>
      <c r="H45" s="96"/>
      <c r="I45" s="96"/>
      <c r="J45" s="96"/>
    </row>
    <row r="46" spans="2:10">
      <c r="B46" s="18" t="s">
        <v>271</v>
      </c>
      <c r="C46" s="112">
        <v>202.524</v>
      </c>
      <c r="D46" s="113"/>
      <c r="E46" s="112">
        <v>79.716999999999999</v>
      </c>
      <c r="F46" s="113"/>
      <c r="G46" s="96"/>
      <c r="H46" s="96"/>
      <c r="I46" s="96"/>
      <c r="J46" s="96"/>
    </row>
    <row r="47" spans="2:10" ht="24">
      <c r="B47" s="25" t="s">
        <v>272</v>
      </c>
      <c r="C47" s="114"/>
      <c r="D47" s="114"/>
      <c r="E47" s="114"/>
      <c r="F47" s="114"/>
      <c r="G47" s="96"/>
      <c r="H47" s="96"/>
      <c r="I47" s="96"/>
      <c r="J47" s="96"/>
    </row>
    <row r="48" spans="2:10" ht="24">
      <c r="B48" s="26" t="s">
        <v>273</v>
      </c>
      <c r="C48" s="114"/>
      <c r="D48" s="114"/>
      <c r="E48" s="114"/>
      <c r="F48" s="114"/>
      <c r="G48" s="114"/>
      <c r="H48" s="114"/>
      <c r="I48" s="114"/>
      <c r="J48" s="114"/>
    </row>
    <row r="49" spans="2:10">
      <c r="B49" s="27" t="s">
        <v>18</v>
      </c>
      <c r="C49" s="115">
        <v>15.39</v>
      </c>
      <c r="D49" s="115"/>
      <c r="E49" s="115">
        <v>13.42</v>
      </c>
      <c r="F49" s="115"/>
      <c r="G49" s="96"/>
      <c r="H49" s="96"/>
      <c r="I49" s="96"/>
      <c r="J49" s="96"/>
    </row>
    <row r="50" spans="2:10">
      <c r="B50" s="27" t="s">
        <v>45</v>
      </c>
      <c r="C50" s="115">
        <v>10</v>
      </c>
      <c r="D50" s="115"/>
      <c r="E50" s="115">
        <v>10</v>
      </c>
      <c r="F50" s="115"/>
      <c r="G50" s="96"/>
      <c r="H50" s="96"/>
      <c r="I50" s="96"/>
      <c r="J50" s="96"/>
    </row>
    <row r="51" spans="2:10">
      <c r="B51" s="27" t="s">
        <v>23</v>
      </c>
      <c r="C51" s="115">
        <v>10</v>
      </c>
      <c r="D51" s="115"/>
      <c r="E51" s="115">
        <v>10</v>
      </c>
      <c r="F51" s="115"/>
      <c r="G51" s="96"/>
      <c r="H51" s="96"/>
      <c r="I51" s="96"/>
      <c r="J51" s="96"/>
    </row>
    <row r="52" spans="2:10">
      <c r="B52" s="27" t="s">
        <v>44</v>
      </c>
      <c r="C52" s="115">
        <v>10</v>
      </c>
      <c r="D52" s="115"/>
      <c r="E52" s="115">
        <v>10</v>
      </c>
      <c r="F52" s="115"/>
      <c r="G52" s="96"/>
      <c r="H52" s="96"/>
      <c r="I52" s="96"/>
      <c r="J52" s="96"/>
    </row>
    <row r="53" spans="2:10">
      <c r="B53" s="27" t="s">
        <v>24</v>
      </c>
      <c r="C53" s="115">
        <v>10</v>
      </c>
      <c r="D53" s="115"/>
      <c r="E53" s="115">
        <v>10</v>
      </c>
      <c r="F53" s="115"/>
      <c r="G53" s="96"/>
      <c r="H53" s="96"/>
      <c r="I53" s="96"/>
      <c r="J53" s="96"/>
    </row>
    <row r="54" spans="2:10">
      <c r="B54" s="27" t="s">
        <v>46</v>
      </c>
      <c r="C54" s="115">
        <v>10</v>
      </c>
      <c r="D54" s="115"/>
      <c r="E54" s="115">
        <v>10</v>
      </c>
      <c r="F54" s="115"/>
      <c r="G54" s="96"/>
      <c r="H54" s="96"/>
      <c r="I54" s="96"/>
      <c r="J54" s="96"/>
    </row>
    <row r="55" spans="2:10">
      <c r="B55" s="27" t="s">
        <v>47</v>
      </c>
      <c r="C55" s="115">
        <v>10</v>
      </c>
      <c r="D55" s="115"/>
      <c r="E55" s="115">
        <v>10</v>
      </c>
      <c r="F55" s="115"/>
      <c r="G55" s="96"/>
      <c r="H55" s="96"/>
      <c r="I55" s="96"/>
      <c r="J55" s="96"/>
    </row>
    <row r="56" spans="2:10">
      <c r="B56" s="27" t="s">
        <v>48</v>
      </c>
      <c r="C56" s="115">
        <v>10</v>
      </c>
      <c r="D56" s="115"/>
      <c r="E56" s="115">
        <v>10</v>
      </c>
      <c r="F56" s="115"/>
      <c r="G56" s="96"/>
      <c r="H56" s="96"/>
      <c r="I56" s="96"/>
      <c r="J56" s="96"/>
    </row>
    <row r="57" spans="2:10">
      <c r="B57" s="27" t="s">
        <v>49</v>
      </c>
      <c r="C57" s="115">
        <v>10.67</v>
      </c>
      <c r="D57" s="115"/>
      <c r="E57" s="115">
        <v>10</v>
      </c>
      <c r="F57" s="115"/>
      <c r="G57" s="96"/>
      <c r="H57" s="96"/>
      <c r="I57" s="96"/>
      <c r="J57" s="96"/>
    </row>
    <row r="58" spans="2:10" ht="24">
      <c r="B58" s="26" t="s">
        <v>274</v>
      </c>
      <c r="C58" s="114"/>
      <c r="D58" s="114"/>
      <c r="E58" s="114"/>
      <c r="F58" s="114"/>
      <c r="G58" s="114"/>
      <c r="H58" s="114"/>
      <c r="I58" s="114"/>
      <c r="J58" s="114"/>
    </row>
    <row r="59" spans="2:10">
      <c r="B59" s="27" t="s">
        <v>18</v>
      </c>
      <c r="C59" s="115">
        <v>16.29</v>
      </c>
      <c r="D59" s="115"/>
      <c r="E59" s="115">
        <v>15.39</v>
      </c>
      <c r="F59" s="115"/>
      <c r="G59" s="96"/>
      <c r="H59" s="96"/>
      <c r="I59" s="96"/>
      <c r="J59" s="96"/>
    </row>
    <row r="60" spans="2:10">
      <c r="B60" s="27" t="s">
        <v>45</v>
      </c>
      <c r="C60" s="115">
        <v>10</v>
      </c>
      <c r="D60" s="115"/>
      <c r="E60" s="115">
        <v>10</v>
      </c>
      <c r="F60" s="115"/>
      <c r="G60" s="96"/>
      <c r="H60" s="96"/>
      <c r="I60" s="96"/>
      <c r="J60" s="96"/>
    </row>
    <row r="61" spans="2:10">
      <c r="B61" s="27" t="s">
        <v>23</v>
      </c>
      <c r="C61" s="115">
        <v>10</v>
      </c>
      <c r="D61" s="115"/>
      <c r="E61" s="115">
        <v>10</v>
      </c>
      <c r="F61" s="115"/>
      <c r="G61" s="96"/>
      <c r="H61" s="96"/>
      <c r="I61" s="96"/>
      <c r="J61" s="96"/>
    </row>
    <row r="62" spans="2:10">
      <c r="B62" s="27" t="s">
        <v>44</v>
      </c>
      <c r="C62" s="115">
        <v>10</v>
      </c>
      <c r="D62" s="115"/>
      <c r="E62" s="115">
        <v>10</v>
      </c>
      <c r="F62" s="115"/>
      <c r="G62" s="96"/>
      <c r="H62" s="96"/>
      <c r="I62" s="96"/>
      <c r="J62" s="96"/>
    </row>
    <row r="63" spans="2:10">
      <c r="B63" s="27" t="s">
        <v>24</v>
      </c>
      <c r="C63" s="115">
        <v>10</v>
      </c>
      <c r="D63" s="115"/>
      <c r="E63" s="115">
        <v>10</v>
      </c>
      <c r="F63" s="115"/>
      <c r="G63" s="96"/>
      <c r="H63" s="96"/>
      <c r="I63" s="96"/>
      <c r="J63" s="96"/>
    </row>
    <row r="64" spans="2:10">
      <c r="B64" s="27" t="s">
        <v>46</v>
      </c>
      <c r="C64" s="115">
        <v>10</v>
      </c>
      <c r="D64" s="115"/>
      <c r="E64" s="115">
        <v>10</v>
      </c>
      <c r="F64" s="115"/>
      <c r="G64" s="96"/>
      <c r="H64" s="96"/>
      <c r="I64" s="96"/>
      <c r="J64" s="96"/>
    </row>
    <row r="65" spans="2:10">
      <c r="B65" s="27" t="s">
        <v>47</v>
      </c>
      <c r="C65" s="115">
        <v>10</v>
      </c>
      <c r="D65" s="115"/>
      <c r="E65" s="115">
        <v>10</v>
      </c>
      <c r="F65" s="115"/>
      <c r="G65" s="96"/>
      <c r="H65" s="96"/>
      <c r="I65" s="96"/>
      <c r="J65" s="96"/>
    </row>
    <row r="66" spans="2:10">
      <c r="B66" s="27" t="s">
        <v>48</v>
      </c>
      <c r="C66" s="115">
        <v>10</v>
      </c>
      <c r="D66" s="115"/>
      <c r="E66" s="115">
        <v>10</v>
      </c>
      <c r="F66" s="115"/>
      <c r="G66" s="96"/>
      <c r="H66" s="96"/>
      <c r="I66" s="96"/>
      <c r="J66" s="96"/>
    </row>
    <row r="67" spans="2:10">
      <c r="B67" s="27" t="s">
        <v>49</v>
      </c>
      <c r="C67" s="115">
        <v>11.37</v>
      </c>
      <c r="D67" s="115"/>
      <c r="E67" s="115">
        <v>10.67</v>
      </c>
      <c r="F67" s="115"/>
      <c r="G67" s="96"/>
      <c r="H67" s="96"/>
      <c r="I67" s="96"/>
      <c r="J67" s="96"/>
    </row>
    <row r="68" spans="2:10" ht="24">
      <c r="B68" s="26" t="s">
        <v>275</v>
      </c>
      <c r="C68" s="114"/>
      <c r="D68" s="114"/>
      <c r="E68" s="114"/>
      <c r="F68" s="114"/>
      <c r="G68" s="114"/>
      <c r="H68" s="114"/>
      <c r="I68" s="114"/>
      <c r="J68" s="114"/>
    </row>
    <row r="69" spans="2:10">
      <c r="B69" s="27" t="s">
        <v>18</v>
      </c>
      <c r="C69" s="116">
        <v>5.85</v>
      </c>
      <c r="D69" s="116"/>
      <c r="E69" s="116">
        <v>14.68</v>
      </c>
      <c r="F69" s="116"/>
      <c r="G69" s="96"/>
      <c r="H69" s="96"/>
      <c r="I69" s="96"/>
      <c r="J69" s="96"/>
    </row>
    <row r="70" spans="2:10">
      <c r="B70" s="27" t="s">
        <v>45</v>
      </c>
      <c r="C70" s="116">
        <v>0</v>
      </c>
      <c r="D70" s="116"/>
      <c r="E70" s="116">
        <v>0</v>
      </c>
      <c r="F70" s="116"/>
      <c r="G70" s="96"/>
      <c r="H70" s="96"/>
      <c r="I70" s="96"/>
      <c r="J70" s="96"/>
    </row>
    <row r="71" spans="2:10">
      <c r="B71" s="27" t="s">
        <v>23</v>
      </c>
      <c r="C71" s="116">
        <v>0</v>
      </c>
      <c r="D71" s="116"/>
      <c r="E71" s="116">
        <v>0</v>
      </c>
      <c r="F71" s="116"/>
      <c r="G71" s="96"/>
      <c r="H71" s="96"/>
      <c r="I71" s="96"/>
      <c r="J71" s="96"/>
    </row>
    <row r="72" spans="2:10">
      <c r="B72" s="27" t="s">
        <v>44</v>
      </c>
      <c r="C72" s="116">
        <v>0</v>
      </c>
      <c r="D72" s="116"/>
      <c r="E72" s="116">
        <v>0</v>
      </c>
      <c r="F72" s="116"/>
      <c r="G72" s="96"/>
      <c r="H72" s="96"/>
      <c r="I72" s="96"/>
      <c r="J72" s="96"/>
    </row>
    <row r="73" spans="2:10">
      <c r="B73" s="27" t="s">
        <v>24</v>
      </c>
      <c r="C73" s="116">
        <v>0</v>
      </c>
      <c r="D73" s="116"/>
      <c r="E73" s="116">
        <v>0</v>
      </c>
      <c r="F73" s="116"/>
      <c r="G73" s="96"/>
      <c r="H73" s="96"/>
      <c r="I73" s="96"/>
      <c r="J73" s="96"/>
    </row>
    <row r="74" spans="2:10">
      <c r="B74" s="27" t="s">
        <v>46</v>
      </c>
      <c r="C74" s="116">
        <v>0</v>
      </c>
      <c r="D74" s="116"/>
      <c r="E74" s="116">
        <v>0</v>
      </c>
      <c r="F74" s="116"/>
      <c r="G74" s="96"/>
      <c r="H74" s="96"/>
      <c r="I74" s="96"/>
      <c r="J74" s="96"/>
    </row>
    <row r="75" spans="2:10">
      <c r="B75" s="27" t="s">
        <v>47</v>
      </c>
      <c r="C75" s="116">
        <v>0</v>
      </c>
      <c r="D75" s="116"/>
      <c r="E75" s="116">
        <v>0</v>
      </c>
      <c r="F75" s="116"/>
      <c r="G75" s="96"/>
      <c r="H75" s="96"/>
      <c r="I75" s="96"/>
      <c r="J75" s="96"/>
    </row>
    <row r="76" spans="2:10">
      <c r="B76" s="27" t="s">
        <v>48</v>
      </c>
      <c r="C76" s="116">
        <v>0</v>
      </c>
      <c r="D76" s="116"/>
      <c r="E76" s="116">
        <v>0</v>
      </c>
      <c r="F76" s="116"/>
      <c r="G76" s="96"/>
      <c r="H76" s="96"/>
      <c r="I76" s="96"/>
      <c r="J76" s="96"/>
    </row>
    <row r="77" spans="2:10">
      <c r="B77" s="27" t="s">
        <v>49</v>
      </c>
      <c r="C77" s="116">
        <v>6.56</v>
      </c>
      <c r="D77" s="116"/>
      <c r="E77" s="116">
        <v>6.7</v>
      </c>
      <c r="F77" s="116"/>
      <c r="G77" s="96"/>
      <c r="H77" s="96"/>
      <c r="I77" s="96"/>
      <c r="J77" s="96"/>
    </row>
    <row r="78" spans="2:10" ht="24">
      <c r="B78" s="26" t="s">
        <v>276</v>
      </c>
      <c r="C78" s="114"/>
      <c r="D78" s="114"/>
      <c r="E78" s="114"/>
      <c r="F78" s="114"/>
      <c r="G78" s="114"/>
      <c r="H78" s="114"/>
      <c r="I78" s="114"/>
      <c r="J78" s="114"/>
    </row>
    <row r="79" spans="2:10">
      <c r="B79" s="27" t="s">
        <v>18</v>
      </c>
      <c r="C79" s="47">
        <v>14.95</v>
      </c>
      <c r="D79" s="90">
        <v>45308</v>
      </c>
      <c r="E79" s="47">
        <v>13.29</v>
      </c>
      <c r="F79" s="90">
        <v>45229</v>
      </c>
    </row>
    <row r="80" spans="2:10">
      <c r="B80" s="27" t="s">
        <v>45</v>
      </c>
      <c r="C80" s="47">
        <v>10</v>
      </c>
      <c r="D80" s="90">
        <v>45293</v>
      </c>
      <c r="E80" s="47">
        <v>10</v>
      </c>
      <c r="F80" s="90">
        <v>44928</v>
      </c>
    </row>
    <row r="81" spans="2:10">
      <c r="B81" s="27" t="s">
        <v>23</v>
      </c>
      <c r="C81" s="47">
        <v>10</v>
      </c>
      <c r="D81" s="90">
        <v>45293</v>
      </c>
      <c r="E81" s="47">
        <v>10</v>
      </c>
      <c r="F81" s="90">
        <v>44928</v>
      </c>
    </row>
    <row r="82" spans="2:10">
      <c r="B82" s="27" t="s">
        <v>44</v>
      </c>
      <c r="C82" s="47">
        <v>10</v>
      </c>
      <c r="D82" s="90">
        <v>45293</v>
      </c>
      <c r="E82" s="47">
        <v>10</v>
      </c>
      <c r="F82" s="90">
        <v>44928</v>
      </c>
    </row>
    <row r="83" spans="2:10">
      <c r="B83" s="27" t="s">
        <v>24</v>
      </c>
      <c r="C83" s="47">
        <v>10</v>
      </c>
      <c r="D83" s="90">
        <v>45293</v>
      </c>
      <c r="E83" s="47">
        <v>10</v>
      </c>
      <c r="F83" s="90">
        <v>44928</v>
      </c>
    </row>
    <row r="84" spans="2:10">
      <c r="B84" s="27" t="s">
        <v>46</v>
      </c>
      <c r="C84" s="47">
        <v>10</v>
      </c>
      <c r="D84" s="90">
        <v>45293</v>
      </c>
      <c r="E84" s="47">
        <v>10</v>
      </c>
      <c r="F84" s="90">
        <v>44928</v>
      </c>
    </row>
    <row r="85" spans="2:10">
      <c r="B85" s="27" t="s">
        <v>47</v>
      </c>
      <c r="C85" s="47">
        <v>10</v>
      </c>
      <c r="D85" s="90">
        <v>45293</v>
      </c>
      <c r="E85" s="47">
        <v>10</v>
      </c>
      <c r="F85" s="90">
        <v>44928</v>
      </c>
    </row>
    <row r="86" spans="2:10">
      <c r="B86" s="27" t="s">
        <v>48</v>
      </c>
      <c r="C86" s="47">
        <v>10</v>
      </c>
      <c r="D86" s="90">
        <v>45293</v>
      </c>
      <c r="E86" s="47">
        <v>10</v>
      </c>
      <c r="F86" s="90">
        <v>44928</v>
      </c>
    </row>
    <row r="87" spans="2:10">
      <c r="B87" s="27" t="s">
        <v>49</v>
      </c>
      <c r="C87" s="47">
        <v>10.36</v>
      </c>
      <c r="D87" s="90">
        <v>45308</v>
      </c>
      <c r="E87" s="47">
        <v>9.2100000000000009</v>
      </c>
      <c r="F87" s="90">
        <v>45229</v>
      </c>
    </row>
    <row r="88" spans="2:10" ht="24">
      <c r="B88" s="26" t="s">
        <v>277</v>
      </c>
      <c r="C88" s="47"/>
      <c r="D88" s="46"/>
      <c r="E88" s="47"/>
      <c r="F88" s="46"/>
      <c r="G88" s="47"/>
      <c r="H88" s="46"/>
      <c r="I88" s="47"/>
      <c r="J88" s="46"/>
    </row>
    <row r="89" spans="2:10">
      <c r="B89" s="27" t="s">
        <v>18</v>
      </c>
      <c r="C89" s="47">
        <v>16.97</v>
      </c>
      <c r="D89" s="90">
        <v>45622</v>
      </c>
      <c r="E89" s="47">
        <v>15.42</v>
      </c>
      <c r="F89" s="90">
        <v>45288</v>
      </c>
    </row>
    <row r="90" spans="2:10">
      <c r="B90" s="27" t="s">
        <v>45</v>
      </c>
      <c r="C90" s="47">
        <v>10</v>
      </c>
      <c r="D90" s="90">
        <v>45293</v>
      </c>
      <c r="E90" s="47">
        <v>10</v>
      </c>
      <c r="F90" s="90">
        <v>44928</v>
      </c>
    </row>
    <row r="91" spans="2:10">
      <c r="B91" s="27" t="s">
        <v>23</v>
      </c>
      <c r="C91" s="47">
        <v>10</v>
      </c>
      <c r="D91" s="90">
        <v>45293</v>
      </c>
      <c r="E91" s="47">
        <v>10</v>
      </c>
      <c r="F91" s="90">
        <v>44928</v>
      </c>
    </row>
    <row r="92" spans="2:10">
      <c r="B92" s="27" t="s">
        <v>44</v>
      </c>
      <c r="C92" s="47">
        <v>10</v>
      </c>
      <c r="D92" s="90">
        <v>45293</v>
      </c>
      <c r="E92" s="47">
        <v>10</v>
      </c>
      <c r="F92" s="90">
        <v>44928</v>
      </c>
    </row>
    <row r="93" spans="2:10">
      <c r="B93" s="27" t="s">
        <v>24</v>
      </c>
      <c r="C93" s="47">
        <v>10</v>
      </c>
      <c r="D93" s="90">
        <v>45293</v>
      </c>
      <c r="E93" s="47">
        <v>10</v>
      </c>
      <c r="F93" s="90">
        <v>44928</v>
      </c>
    </row>
    <row r="94" spans="2:10">
      <c r="B94" s="27" t="s">
        <v>46</v>
      </c>
      <c r="C94" s="47">
        <v>10</v>
      </c>
      <c r="D94" s="90">
        <v>45293</v>
      </c>
      <c r="E94" s="47">
        <v>10</v>
      </c>
      <c r="F94" s="90">
        <v>44928</v>
      </c>
    </row>
    <row r="95" spans="2:10">
      <c r="B95" s="27" t="s">
        <v>47</v>
      </c>
      <c r="C95" s="47">
        <v>10</v>
      </c>
      <c r="D95" s="90">
        <v>45293</v>
      </c>
      <c r="E95" s="47">
        <v>10</v>
      </c>
      <c r="F95" s="90">
        <v>44928</v>
      </c>
    </row>
    <row r="96" spans="2:10">
      <c r="B96" s="27" t="s">
        <v>48</v>
      </c>
      <c r="C96" s="47">
        <v>10</v>
      </c>
      <c r="D96" s="90">
        <v>45293</v>
      </c>
      <c r="E96" s="47">
        <v>10</v>
      </c>
      <c r="F96" s="90">
        <v>44928</v>
      </c>
    </row>
    <row r="97" spans="2:10">
      <c r="B97" s="27" t="s">
        <v>49</v>
      </c>
      <c r="C97" s="47">
        <v>11.82</v>
      </c>
      <c r="D97" s="90">
        <v>45621</v>
      </c>
      <c r="E97" s="47">
        <v>10.69</v>
      </c>
      <c r="F97" s="90">
        <v>45288</v>
      </c>
    </row>
    <row r="98" spans="2:10" ht="24">
      <c r="B98" s="26" t="s">
        <v>278</v>
      </c>
      <c r="C98" s="47"/>
      <c r="D98" s="46"/>
      <c r="E98" s="47"/>
      <c r="F98" s="46"/>
      <c r="G98" s="47"/>
      <c r="H98" s="46"/>
      <c r="I98" s="47"/>
      <c r="J98" s="46"/>
    </row>
    <row r="99" spans="2:10">
      <c r="B99" s="27" t="s">
        <v>18</v>
      </c>
      <c r="C99" s="47">
        <v>16.260000000000002</v>
      </c>
      <c r="D99" s="90">
        <v>45656</v>
      </c>
      <c r="E99" s="47">
        <v>15.4</v>
      </c>
      <c r="F99" s="90">
        <v>45289</v>
      </c>
    </row>
    <row r="100" spans="2:10">
      <c r="B100" s="27" t="s">
        <v>45</v>
      </c>
      <c r="C100" s="47">
        <v>10</v>
      </c>
      <c r="D100" s="90">
        <v>45656</v>
      </c>
      <c r="E100" s="47">
        <v>10</v>
      </c>
      <c r="F100" s="90">
        <v>45289</v>
      </c>
    </row>
    <row r="101" spans="2:10">
      <c r="B101" s="27" t="s">
        <v>23</v>
      </c>
      <c r="C101" s="47">
        <v>10</v>
      </c>
      <c r="D101" s="90">
        <v>45656</v>
      </c>
      <c r="E101" s="47">
        <v>10</v>
      </c>
      <c r="F101" s="90">
        <v>45289</v>
      </c>
    </row>
    <row r="102" spans="2:10">
      <c r="B102" s="27" t="s">
        <v>44</v>
      </c>
      <c r="C102" s="47">
        <v>10</v>
      </c>
      <c r="D102" s="90">
        <v>45656</v>
      </c>
      <c r="E102" s="47">
        <v>10</v>
      </c>
      <c r="F102" s="90">
        <v>45289</v>
      </c>
    </row>
    <row r="103" spans="2:10">
      <c r="B103" s="27" t="s">
        <v>24</v>
      </c>
      <c r="C103" s="47">
        <v>10</v>
      </c>
      <c r="D103" s="90">
        <v>45656</v>
      </c>
      <c r="E103" s="47">
        <v>10</v>
      </c>
      <c r="F103" s="90">
        <v>45289</v>
      </c>
    </row>
    <row r="104" spans="2:10">
      <c r="B104" s="27" t="s">
        <v>46</v>
      </c>
      <c r="C104" s="47">
        <v>10</v>
      </c>
      <c r="D104" s="90">
        <v>45656</v>
      </c>
      <c r="E104" s="47">
        <v>10</v>
      </c>
      <c r="F104" s="90">
        <v>45289</v>
      </c>
    </row>
    <row r="105" spans="2:10">
      <c r="B105" s="27" t="s">
        <v>47</v>
      </c>
      <c r="C105" s="47">
        <v>10</v>
      </c>
      <c r="D105" s="90">
        <v>45656</v>
      </c>
      <c r="E105" s="47">
        <v>10</v>
      </c>
      <c r="F105" s="90">
        <v>45289</v>
      </c>
    </row>
    <row r="106" spans="2:10">
      <c r="B106" s="27" t="s">
        <v>48</v>
      </c>
      <c r="C106" s="47">
        <v>10</v>
      </c>
      <c r="D106" s="90">
        <v>45656</v>
      </c>
      <c r="E106" s="47">
        <v>10</v>
      </c>
      <c r="F106" s="90">
        <v>45289</v>
      </c>
    </row>
    <row r="107" spans="2:10">
      <c r="B107" s="27" t="s">
        <v>49</v>
      </c>
      <c r="C107" s="47">
        <v>11.35</v>
      </c>
      <c r="D107" s="90">
        <v>45656</v>
      </c>
      <c r="E107" s="47">
        <v>10.67</v>
      </c>
      <c r="F107" s="90">
        <v>45289</v>
      </c>
    </row>
    <row r="108" spans="2:10" ht="24">
      <c r="B108" s="28" t="s">
        <v>279</v>
      </c>
      <c r="C108" s="117">
        <v>2.17</v>
      </c>
      <c r="D108" s="117"/>
      <c r="E108" s="117">
        <v>2.2000000000000002</v>
      </c>
      <c r="F108" s="117"/>
      <c r="G108" s="96"/>
      <c r="H108" s="96"/>
      <c r="I108" s="96"/>
      <c r="J108" s="96"/>
    </row>
    <row r="109" spans="2:10">
      <c r="B109" s="29" t="s">
        <v>97</v>
      </c>
      <c r="C109" s="116">
        <v>2</v>
      </c>
      <c r="D109" s="116"/>
      <c r="E109" s="116">
        <v>2</v>
      </c>
      <c r="F109" s="116"/>
      <c r="G109" s="96"/>
      <c r="H109" s="96"/>
      <c r="I109" s="96"/>
      <c r="J109" s="96"/>
    </row>
    <row r="110" spans="2:10">
      <c r="B110" s="30" t="s">
        <v>100</v>
      </c>
      <c r="C110" s="116" t="s">
        <v>0</v>
      </c>
      <c r="D110" s="116"/>
      <c r="E110" s="116" t="s">
        <v>0</v>
      </c>
      <c r="F110" s="116"/>
      <c r="G110" s="96"/>
      <c r="H110" s="96"/>
      <c r="I110" s="96"/>
      <c r="J110" s="96"/>
    </row>
    <row r="111" spans="2:10">
      <c r="B111" s="30" t="s">
        <v>7</v>
      </c>
      <c r="C111" s="116">
        <v>0.06</v>
      </c>
      <c r="D111" s="116"/>
      <c r="E111" s="116">
        <v>0.06</v>
      </c>
      <c r="F111" s="116"/>
      <c r="G111" s="96"/>
      <c r="H111" s="96"/>
      <c r="I111" s="96"/>
      <c r="J111" s="96"/>
    </row>
    <row r="112" spans="2:10">
      <c r="B112" s="30" t="s">
        <v>101</v>
      </c>
      <c r="C112" s="116" t="s">
        <v>0</v>
      </c>
      <c r="D112" s="116"/>
      <c r="E112" s="116" t="s">
        <v>0</v>
      </c>
      <c r="F112" s="116"/>
      <c r="G112" s="96"/>
      <c r="H112" s="96"/>
      <c r="I112" s="96"/>
      <c r="J112" s="96"/>
    </row>
    <row r="113" spans="2:10">
      <c r="B113" s="30" t="s">
        <v>102</v>
      </c>
      <c r="C113" s="116" t="s">
        <v>0</v>
      </c>
      <c r="D113" s="116"/>
      <c r="E113" s="116" t="s">
        <v>0</v>
      </c>
      <c r="F113" s="116"/>
      <c r="G113" s="96"/>
      <c r="H113" s="96"/>
      <c r="I113" s="96"/>
      <c r="J113" s="96"/>
    </row>
    <row r="114" spans="2:10">
      <c r="B114" s="30" t="s">
        <v>103</v>
      </c>
      <c r="C114" s="116" t="s">
        <v>0</v>
      </c>
      <c r="D114" s="116"/>
      <c r="E114" s="116" t="s">
        <v>0</v>
      </c>
      <c r="F114" s="116"/>
      <c r="G114" s="96"/>
      <c r="H114" s="96"/>
      <c r="I114" s="96"/>
      <c r="J114" s="96"/>
    </row>
    <row r="115" spans="2:10" s="4" customFormat="1" ht="12">
      <c r="B115" s="106"/>
      <c r="C115" s="106"/>
      <c r="D115" s="106"/>
      <c r="E115" s="106"/>
      <c r="F115" s="106"/>
    </row>
    <row r="116" spans="2:10" s="4" customFormat="1" ht="6" customHeight="1">
      <c r="B116" s="105"/>
      <c r="C116" s="105"/>
      <c r="D116" s="105"/>
      <c r="E116" s="105"/>
      <c r="F116" s="105"/>
    </row>
    <row r="117" spans="2:10" ht="7.5" customHeight="1"/>
  </sheetData>
  <mergeCells count="322">
    <mergeCell ref="C112:D112"/>
    <mergeCell ref="E112:F112"/>
    <mergeCell ref="G112:H112"/>
    <mergeCell ref="I112:J112"/>
    <mergeCell ref="C113:D113"/>
    <mergeCell ref="E113:F113"/>
    <mergeCell ref="G113:H113"/>
    <mergeCell ref="I113:J113"/>
    <mergeCell ref="C114:D114"/>
    <mergeCell ref="E114:F114"/>
    <mergeCell ref="G114:H114"/>
    <mergeCell ref="I114:J114"/>
    <mergeCell ref="C109:D109"/>
    <mergeCell ref="E109:F109"/>
    <mergeCell ref="G109:H109"/>
    <mergeCell ref="I109:J109"/>
    <mergeCell ref="C110:D110"/>
    <mergeCell ref="E110:F110"/>
    <mergeCell ref="G110:H110"/>
    <mergeCell ref="I110:J110"/>
    <mergeCell ref="C111:D111"/>
    <mergeCell ref="E111:F111"/>
    <mergeCell ref="G111:H111"/>
    <mergeCell ref="I111:J111"/>
    <mergeCell ref="C77:D77"/>
    <mergeCell ref="E77:F77"/>
    <mergeCell ref="G77:H77"/>
    <mergeCell ref="I77:J77"/>
    <mergeCell ref="C78:D78"/>
    <mergeCell ref="E78:F78"/>
    <mergeCell ref="G78:H78"/>
    <mergeCell ref="I78:J78"/>
    <mergeCell ref="C108:D108"/>
    <mergeCell ref="E108:F108"/>
    <mergeCell ref="G108:H108"/>
    <mergeCell ref="I108:J108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116:F116"/>
    <mergeCell ref="B115:F115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115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Akcji Małych i Średnich Spółek Rynków Rozwiniętych   (subfundusz w Pekao Funduszy Globalnych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35SMD</cp:keywords>
  <cp:lastModifiedBy>Czumaj Zbigniew</cp:lastModifiedBy>
  <cp:lastPrinted>2024-02-14T19:49:23Z</cp:lastPrinted>
  <dcterms:created xsi:type="dcterms:W3CDTF">2009-09-25T10:53:11Z</dcterms:created>
  <dcterms:modified xsi:type="dcterms:W3CDTF">2025-04-08T12:37:09Z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