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219F4FF0-DE63-4082-B470-ECEB54361FDE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tabele_dodatkowe!$A$1:$L$63</definedName>
    <definedName name="_xlnm.Print_Area" localSheetId="2">tabele_uzupelniajace!$A$1:$Q$209</definedName>
    <definedName name="_xlnm.Print_Area" localSheetId="6">zestawienie_zmian!$A$1:$K$129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<sst xmlns="http://schemas.openxmlformats.org/spreadsheetml/2006/main" count="1345" uniqueCount="571">
  <si>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</si>
  <si>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</si>
  <si>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</si>
  <si>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</si>
  <si>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</si>
  <si>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</si>
  <si>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</si>
  <si>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</si>
  <si>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</si>
  <si>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</si>
  <si>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</si>
  <si>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</si>
  <si>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</si>
  <si>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</si>
  <si>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</si>
  <si>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</si>
  <si>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</si>
  <si>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</si>
  <si>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</si>
  <si>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</si>
  <si>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</si>
  <si>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</si>
  <si>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</si>
  <si>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</si>
  <si>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</si>
  <si>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</si>
  <si>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</si>
  <si>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</si>
  <si>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</si>
  <si>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</si>
  <si>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</si>
  <si>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</si>
  <si>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</si>
  <si>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</si>
  <si>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</si>
  <si>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</si>
  <si>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</si>
  <si>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</si>
  <si>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</si>
  <si>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</si>
  <si>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</si>
  <si>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</si>
  <si>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</si>
  <si>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</si>
  <si>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</si>
  <si>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</si>
  <si>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</si>
  <si>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</si>
  <si>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</si>
  <si>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</si>
  <si>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</si>
  <si>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</si>
  <si>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</si>
  <si>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</si>
  <si>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</si>
  <si>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</si>
  <si>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</si>
  <si>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</si>
  <si>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</si>
  <si>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</si>
  <si>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</si>
  <si>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</si>
  <si>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</si>
  <si>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</si>
  <si>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</si>
  <si>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</si>
  <si>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</si>
  <si>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</si>
  <si>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</si>
  <si>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</si>
  <si>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</si>
  <si>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</si>
  <si>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</si>
  <si>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</si>
  <si>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</si>
  <si>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</si>
  <si>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</si>
  <si>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Czechy</t>
  </si>
  <si>
    <t>Polska</t>
  </si>
  <si>
    <t>Rumunia</t>
  </si>
  <si>
    <t>Francja</t>
  </si>
  <si>
    <t>Opłaty za zezwolenia oraz rejestracyjne</t>
  </si>
  <si>
    <t>Opłaty związane z prowadzeniem rejestru aktywów</t>
  </si>
  <si>
    <t>Pozostałe</t>
  </si>
  <si>
    <t>Suma:</t>
  </si>
  <si>
    <t>Bank Gospodarstwa Krajowego</t>
  </si>
  <si>
    <t>Bank Polska Kasa Opieki S.A.</t>
  </si>
  <si>
    <t>Magyar Fejlesztési Bank Zártkörűen Működő Bank</t>
  </si>
  <si>
    <t>mBank S.A.</t>
  </si>
  <si>
    <t>Powszechna Kasa Oszczędności Bank Polski S.A.</t>
  </si>
  <si>
    <t>Republika Czeska</t>
  </si>
  <si>
    <t>Republika Rumunii</t>
  </si>
  <si>
    <t>Skarb Państwa (Polska)</t>
  </si>
  <si>
    <t>Synthos S.A.</t>
  </si>
  <si>
    <t>Tauron Polska Energia S.A.</t>
  </si>
  <si>
    <t>Kruk S.A.</t>
  </si>
  <si>
    <t>NDI Finance Sp. z o.o.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</si>
  <si>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</si>
  <si>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</si>
  <si>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</si>
  <si>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</si>
  <si>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</si>
  <si>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</si>
  <si>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</si>
  <si>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</si>
  <si>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</si>
  <si>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</si>
  <si>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</si>
  <si>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</si>
  <si>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</si>
  <si>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</si>
  <si>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</si>
  <si>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</si>
  <si>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</si>
  <si>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</si>
  <si>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</si>
  <si>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</si>
  <si>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</si>
  <si>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</si>
  <si>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</si>
  <si>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</si>
  <si>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</si>
  <si>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</si>
  <si>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</si>
  <si>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</si>
  <si>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</si>
  <si>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</si>
  <si>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</si>
  <si>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</si>
  <si>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</si>
  <si>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</si>
  <si>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</si>
  <si>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</si>
  <si>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</si>
  <si>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</si>
  <si>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</si>
  <si>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</si>
  <si>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</si>
  <si>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</si>
  <si>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</si>
  <si>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</si>
  <si>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</si>
  <si>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</si>
  <si>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</si>
  <si>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</si>
  <si>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</si>
  <si>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</si>
  <si>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</si>
  <si>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</si>
  <si>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</si>
  <si>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</si>
  <si>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</si>
  <si>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</si>
  <si>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</si>
  <si>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</si>
  <si>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</si>
  <si>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</si>
  <si>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</si>
  <si>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</si>
  <si>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</si>
  <si>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</si>
  <si>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</si>
  <si>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</si>
  <si>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</si>
  <si>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DS0725  PL0000108197</t>
  </si>
  <si>
    <t>PL - Rynek TBS (Treasury BondSpot Poland)</t>
  </si>
  <si>
    <t>3.25 (Stały kupon)</t>
  </si>
  <si>
    <t>Nienotowane na aktywnym rynku</t>
  </si>
  <si>
    <t>MLP Group S.A. Seria C  PLMLPGR00058</t>
  </si>
  <si>
    <t>Nie dotyczy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</si>
  <si>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</si>
  <si>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</si>
  <si>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</si>
  <si>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</si>
  <si>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</si>
  <si>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</si>
  <si>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</si>
  <si>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</si>
  <si>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O terminie wykupu powyżej 1 roku</t>
  </si>
  <si>
    <t>WS0429  PL0000105391</t>
  </si>
  <si>
    <t>5.75 (Stały kupon)</t>
  </si>
  <si>
    <t>DS0727  PL0000109427</t>
  </si>
  <si>
    <t>2.50 (Stały kupon)</t>
  </si>
  <si>
    <t>WS0428  PL0000107611</t>
  </si>
  <si>
    <t>2.75 (Stały kupon)</t>
  </si>
  <si>
    <t>DS1029  PL0000111498</t>
  </si>
  <si>
    <t>CEZ A.S. Seria REGS  XS0764314695</t>
  </si>
  <si>
    <t>Bloomberg Generic</t>
  </si>
  <si>
    <t>CEZ A.S.</t>
  </si>
  <si>
    <t>5.63 (Stały kupon)</t>
  </si>
  <si>
    <t>DS1030  PL0000112736</t>
  </si>
  <si>
    <t>1.25 (Stały kupon)</t>
  </si>
  <si>
    <t>Tauron Polska Energia S.A.  XS1577960203</t>
  </si>
  <si>
    <t>2.38 (Stały kupon)</t>
  </si>
  <si>
    <t>PS1026  PL0000113460</t>
  </si>
  <si>
    <t>0.25 (Stały kupon)</t>
  </si>
  <si>
    <t>Synthos S.A.  XS2348767836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</si>
  <si>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</si>
  <si>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</si>
  <si>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</si>
  <si>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</si>
  <si>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</si>
  <si>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</si>
  <si>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</si>
  <si>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</si>
  <si>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</si>
  <si>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</si>
  <si>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</si>
  <si>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</si>
  <si>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</si>
  <si>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Węgry</t>
  </si>
  <si>
    <t>6.50 (Stały kupon)</t>
  </si>
  <si>
    <t>Kruk S.A.  NO0012903444</t>
  </si>
  <si>
    <t>9.53 (Zmienny kupon)</t>
  </si>
  <si>
    <t>Bank Millennium S.A. Seria EMTN  XS2684974046</t>
  </si>
  <si>
    <t>Bank Millennium S.A.</t>
  </si>
  <si>
    <t>9.88 (Stały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</si>
  <si>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</si>
  <si>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</si>
  <si>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</si>
  <si>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</si>
  <si>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</si>
  <si>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</si>
  <si>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</si>
  <si>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</si>
  <si>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</si>
  <si>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Republika Rumunii  XS2756521212</t>
  </si>
  <si>
    <t>5.88 (Stały kupon)</t>
  </si>
  <si>
    <t>Republika Czeska  CZ0001007033</t>
  </si>
  <si>
    <t>4.50 (Stały kupon)</t>
  </si>
  <si>
    <t>Powszechna Kasa Oszczędności Bank Polski S.A.  XS2842080488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</si>
  <si>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</si>
  <si>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</si>
  <si>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</si>
  <si>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</si>
  <si>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</si>
  <si>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</si>
  <si>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</si>
  <si>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</si>
  <si>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Powszechna Kasa Oszczędności Bank Polski S.A. Seria EMTN  XS2890435865</t>
  </si>
  <si>
    <t>3.88 (Stały kupon)</t>
  </si>
  <si>
    <t>Skarb Państwa (Polska)  XS2922764191</t>
  </si>
  <si>
    <t>PS0130  PL0000117370</t>
  </si>
  <si>
    <t>WZ0330  PL0000117198</t>
  </si>
  <si>
    <t>5.85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</si>
  <si>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</si>
  <si>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</si>
  <si>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</si>
  <si>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</si>
  <si>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</si>
  <si>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Polska Kasa Opieki S.A. Seria D  PLPEKAO00313</t>
  </si>
  <si>
    <t>7.49 (Zmienny kupon)</t>
  </si>
  <si>
    <t>Gmina Milicz Seria G19  PLO276400077</t>
  </si>
  <si>
    <t>Gmina Milicz</t>
  </si>
  <si>
    <t>7.62 (Zmienny kupon)</t>
  </si>
  <si>
    <t>Gmina Myślibórz Seria A19  PLO266800013</t>
  </si>
  <si>
    <t>Gmina Myślibórz</t>
  </si>
  <si>
    <t>7.44 (Zmienny kupon)</t>
  </si>
  <si>
    <t>Gmina Opoczno Seria B19  PLO276600023</t>
  </si>
  <si>
    <t>Gmina Opoczno</t>
  </si>
  <si>
    <t>7.19 (Zmienny kupon)</t>
  </si>
  <si>
    <t>Gmina Wisła Seria A19  PLO269800010</t>
  </si>
  <si>
    <t>Gmina Wisła</t>
  </si>
  <si>
    <t>7.09 (Zmienny kupon)</t>
  </si>
  <si>
    <t>Gmina Wisła Seria C19  PLO269800036</t>
  </si>
  <si>
    <t>Gmina Wisła Seria D19  PLO269800044</t>
  </si>
  <si>
    <t>Gmina Wisła Seria E19  PLO269800051</t>
  </si>
  <si>
    <t>Gmina Wołomin Seria G2019  PLO257800089</t>
  </si>
  <si>
    <t>Gmina Wołomin</t>
  </si>
  <si>
    <t>7.42 (Zmienny kupon)</t>
  </si>
  <si>
    <t>Gmina Wołomin Seria I2019  PLO257800105</t>
  </si>
  <si>
    <t xml:space="preserve">Miasto Słupsk Seria T  </t>
  </si>
  <si>
    <t>Miasto Słupsk</t>
  </si>
  <si>
    <t>7.70 (Zmienny kupon)</t>
  </si>
  <si>
    <t xml:space="preserve">Gmina Kobylnica Seria B17  </t>
  </si>
  <si>
    <t>Gmina Kobylnica</t>
  </si>
  <si>
    <t>7.81 (Zmienny kupon)</t>
  </si>
  <si>
    <t xml:space="preserve">Gmina Kobylnica Seria D17  </t>
  </si>
  <si>
    <t>7.85 (Zmienny kupon)</t>
  </si>
  <si>
    <t>Gmina Miłakowo Seria A20  PLO306300016</t>
  </si>
  <si>
    <t>Gmina Miłakowo</t>
  </si>
  <si>
    <t>8.36 (Zmienny kupon)</t>
  </si>
  <si>
    <t>Gmina Miłakowo Seria E20  PLO306300057</t>
  </si>
  <si>
    <t>Powszechna Kasa Oszczędności Bank Polski S.A. Seria OP0328  PLPKO0000107</t>
  </si>
  <si>
    <t>7.35 (Zmienny kupon)</t>
  </si>
  <si>
    <t>Miasto Poznań Seria E2020  PLO318600056</t>
  </si>
  <si>
    <t>Miasto Poznań</t>
  </si>
  <si>
    <t>6.85 (Zmienny kupon)</t>
  </si>
  <si>
    <t>Gmina Trzebnica Seria C20  PLO253600053</t>
  </si>
  <si>
    <t>Gmina Trzebnica</t>
  </si>
  <si>
    <t>7.22 (Zmienny kupon)</t>
  </si>
  <si>
    <t>Gmina Uniejów Seria A20  PLO339000013</t>
  </si>
  <si>
    <t>Gmina Uniejów</t>
  </si>
  <si>
    <t>7.82 (Zmienny kupon)</t>
  </si>
  <si>
    <t>Powiat Lubiński Seria BB20  PLO302300069</t>
  </si>
  <si>
    <t>Powiat Lubiński</t>
  </si>
  <si>
    <t>Miasto Poznań Seria F2020  PLO318600064</t>
  </si>
  <si>
    <t>6.89 (Zmienny kupon)</t>
  </si>
  <si>
    <t>Miasto Toruń Seria D20  PLO338600037</t>
  </si>
  <si>
    <t>Miasto Toruń</t>
  </si>
  <si>
    <t>6.95 (Zmienny kupon)</t>
  </si>
  <si>
    <t>Miasto Wodzisław Śląski Seria C20  PLO269000074</t>
  </si>
  <si>
    <t>Miasto Wodzisław Śląski</t>
  </si>
  <si>
    <t>6.83 (Zmienny kupon)</t>
  </si>
  <si>
    <t>Bank Gospodarstwa Krajowego  PL0000500310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</si>
  <si>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</si>
  <si>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</si>
  <si>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</si>
  <si>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Gmina Nowy Stawa Seria A20  PLO339300017</t>
  </si>
  <si>
    <t>Gmina Nowy Stawa</t>
  </si>
  <si>
    <t>7.01 (Zmienny kupon)</t>
  </si>
  <si>
    <t>PKN Orlen S.A. Seria D  PLO037100016</t>
  </si>
  <si>
    <t>PKN Orlen S.A.</t>
  </si>
  <si>
    <t>2.88 (Stały kupon)</t>
  </si>
  <si>
    <t xml:space="preserve">Powiat Płocki Seria X  </t>
  </si>
  <si>
    <t>Powiat Płocki</t>
  </si>
  <si>
    <t>7.10 (Zmienny kupon)</t>
  </si>
  <si>
    <t>Gmina Wicko Seria A20  PLO337300019</t>
  </si>
  <si>
    <t>Gmina Wicko</t>
  </si>
  <si>
    <t>8.80 (Zmienny kupon)</t>
  </si>
  <si>
    <t>Gmina Miejska Zgorzelec Seria A20  PLO266600025</t>
  </si>
  <si>
    <t>Gmina Miejska Zgorzelec</t>
  </si>
  <si>
    <t>7.48 (Zmienny kupon)</t>
  </si>
  <si>
    <t>Gmina Uniejów Seria A21  PLO339000021</t>
  </si>
  <si>
    <t>Powiat Średzki Seria A  PLO365500019</t>
  </si>
  <si>
    <t>Powiat Średzki</t>
  </si>
  <si>
    <t>6.82 (Zmienny kupon)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</si>
  <si>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</si>
  <si>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</si>
  <si>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</si>
  <si>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</si>
  <si>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</si>
  <si>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</si>
  <si>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</si>
  <si>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</si>
  <si>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Gmina Skwierzyna Seria D  PLO371000046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</si>
  <si>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</si>
  <si>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</si>
  <si>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</si>
  <si>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</si>
  <si>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</si>
  <si>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</si>
  <si>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Anwim S.A. Seria C  PLO335600030</t>
  </si>
  <si>
    <t>Anwim S.A.</t>
  </si>
  <si>
    <t>10.25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</si>
  <si>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</si>
  <si>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</si>
  <si>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</si>
  <si>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</si>
  <si>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</si>
  <si>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</si>
  <si>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</si>
  <si>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1.63 (Stały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</si>
  <si>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</si>
  <si>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</si>
  <si>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</si>
  <si>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</si>
  <si>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</si>
  <si>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</si>
  <si>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</si>
  <si>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10.35 (Zmienny kupon)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</si>
  <si>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</si>
  <si>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</si>
  <si>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</si>
  <si>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</si>
  <si>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</si>
  <si>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</si>
  <si>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</si>
  <si>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</si>
  <si>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</si>
  <si>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</si>
  <si>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</si>
  <si>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</si>
  <si>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</si>
  <si>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</si>
  <si>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</si>
  <si>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</si>
  <si>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</si>
  <si>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</si>
  <si>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</si>
  <si>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</si>
  <si>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</si>
  <si>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</si>
  <si>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</si>
  <si>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OEH5 06.03.2024 DE000F01NAE7  DE000F01NAE7</t>
  </si>
  <si>
    <t>Eurex Exchange</t>
  </si>
  <si>
    <t>Niemcy</t>
  </si>
  <si>
    <t>Eur Bund Futures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</si>
  <si>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</si>
  <si>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</si>
  <si>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</si>
  <si>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</si>
  <si>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</si>
  <si>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</si>
  <si>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>Niewystandaryzowane instrumenty pochodne</t>
  </si>
  <si>
    <t xml:space="preserve">CC25031 Fundusz wykonuje płatności zmienne w EUR EUR003M /  Fundusz otrzymuje płatności zmienne w PLN WIBR3M  </t>
  </si>
  <si>
    <t>Stopa zmienna EUR003M / Stopa zmienna WIBR3M</t>
  </si>
  <si>
    <t xml:space="preserve">CC26055 Fundusz wykonuje płatności zmienne w EUR EUR003M /  Fundusz otrzymuje płatności zmienne w PLN WIBR3M  </t>
  </si>
  <si>
    <t xml:space="preserve">CC260610 Fundusz wykonuje płatności zmienne w EUR EUR003M /  Fundusz otrzymuje płatności zmienne w PLN WIBR3M  </t>
  </si>
  <si>
    <t xml:space="preserve">CC260612 Fundusz wykonuje płatności zmienne w EUR EUR003M /  Fundusz otrzymuje płatności zmienne w PLN WIBR3M  </t>
  </si>
  <si>
    <t xml:space="preserve">CC27056 Fundusz wykonuje płatności zmienne w EUR EUR003M /  Fundusz otrzymuje płatności zmienne w PLN WIBR3M  </t>
  </si>
  <si>
    <t xml:space="preserve">CC27076 Fundusz wykonuje płatności stałe w EUR -0.599% /  Fundusz otrzymuje płatności zmienne w PLN WIBR3M  </t>
  </si>
  <si>
    <t>Stopa stała -0.599% / Stopa zmienna WIBR3M</t>
  </si>
  <si>
    <t xml:space="preserve">CC271122 Fundusz wykonuje płatności zmienne w EUR EUR003M /  Fundusz otrzymuje płatności zmienne w PLN WIBR3M  </t>
  </si>
  <si>
    <t xml:space="preserve">CC27115 Fundusz wykonuje płatności stałe w EUR -0.580% /  Fundusz otrzymuje płatności zmienne w PLN WIBR3M  </t>
  </si>
  <si>
    <t>Stopa stała -0.580% / Stopa zmienna WIBR3M</t>
  </si>
  <si>
    <t xml:space="preserve">CC28067 Fundusz wykonuje płatności zmienne w EUR EUR003M /  Fundusz otrzymuje płatności zmienne w PLN WIBR3M  </t>
  </si>
  <si>
    <t xml:space="preserve">CC281015 Fundusz wykonuje płatności zmienne w USD SOFRRATE /  Fundusz otrzymuje płatności zmienne w PLN WIBR3M  </t>
  </si>
  <si>
    <t>Stopa zmienna SOFRRATE / Stopa zmienna WIBR3M</t>
  </si>
  <si>
    <t xml:space="preserve">CI250235 Fundusz wykonuje płatności stałe w EUR -0.484% / Fundusz otrzymuje płatności zmienne w EUR EUR006M  </t>
  </si>
  <si>
    <t>Stopa stała -0.484% / Stopa zmienna EUR006M</t>
  </si>
  <si>
    <t xml:space="preserve">CI26129 Fundusz wykonuje płatności zmienne w HUF BUBOR6M / Fundusz otrzymuje płatności stałe w HUF 5.760%  </t>
  </si>
  <si>
    <t>Stopa zmienna BUBOR6M / Stopa stała 5.760%</t>
  </si>
  <si>
    <t xml:space="preserve">CI28065 Fundusz wykonuje płatności stałe w EUR -0.103% / Fundusz otrzymuje płatności zmienne w EUR EUR006M  </t>
  </si>
  <si>
    <t>Stopa stała -0.103% / Stopa zmienna EUR006M</t>
  </si>
  <si>
    <t xml:space="preserve">CI28068 Fundusz wykonuje płatności stałe w EUR -0.111% / Fundusz otrzymuje płatności zmienne w EUR EUR006M  </t>
  </si>
  <si>
    <t>Stopa stała -0.111% / Stopa zmienna EUR006M</t>
  </si>
  <si>
    <t xml:space="preserve">CI280920 Fundusz wykonuje płatności stałe w HUF 7.180% / Fundusz otrzymuje płatności zmienne w HUF BUBOR6M  </t>
  </si>
  <si>
    <t>Stopa stała 7.180% / Stopa zmienna BUBOR6M</t>
  </si>
  <si>
    <t xml:space="preserve">CI280923 Fundusz wykonuje płatności zmienne w HUF BUBOR6M / Fundusz otrzymuje płatności stałe w HUF 7.130%  </t>
  </si>
  <si>
    <t>Stopa zmienna BUBOR3M / Stopa stała 7.130%</t>
  </si>
  <si>
    <t xml:space="preserve">CI280924 Fundusz wykonuje płatności zmienne w CZK PRIBOR6M / Fundusz otrzymuje płatności stałe w CZK 4.300%  </t>
  </si>
  <si>
    <t>Stopa zmienna PRIBOR6M / Stopa stała 4.300%</t>
  </si>
  <si>
    <t xml:space="preserve">CI280946 Fundusz wykonuje płatności stałe w CZK 3.530% / Fundusz otrzymuje płatności zmienne w CZK PRIBOR6M  </t>
  </si>
  <si>
    <t>Stopa stała 3.530% / Stopa zmienna PRIBOR6M</t>
  </si>
  <si>
    <t xml:space="preserve">CI291210 Fundusz wykonuje płatności zmienne w CZK PRIBOR6M / Fundusz otrzymuje płatności stałe w CZK 3.775%  </t>
  </si>
  <si>
    <t>Stopa zmienna PRIBOR6M / Stopa stała 3.775%</t>
  </si>
  <si>
    <t xml:space="preserve">CI30034 Fundusz wykonuje płatności zmienne w HUF BUBOR6M / Fundusz otrzymuje płatności stałe w HUF 6.190%  </t>
  </si>
  <si>
    <t>Stopa zmienna BUBOR6M / Stopa stała 6.190%</t>
  </si>
  <si>
    <t xml:space="preserve">CI30037 Fundusz wykonuje płatności zmienne w HUF BUBOR6M / Fundusz otrzymuje płatności stałe w HUF 6.400%  </t>
  </si>
  <si>
    <t>Stopa zmienna BUBOR6M / Stopa stała 6.400%</t>
  </si>
  <si>
    <t xml:space="preserve">CI320311 Fundusz wykonuje płatności stałe w EUR 2.635% / Fundusz otrzymuje płatności zmienne w EUR EUR006M  </t>
  </si>
  <si>
    <t>Stopa stała 2.635% / Stopa zmienna EUR006M</t>
  </si>
  <si>
    <t xml:space="preserve">CI340610 Fundusz wykonuje płatności stałe w CZK 3.750% / Fundusz otrzymuje płatności zmienne w CZK PRIBOR6M  </t>
  </si>
  <si>
    <t>Stopa stała 3.750% / Stopa zmienna PRIBOR6M</t>
  </si>
  <si>
    <t xml:space="preserve">CI34065 Fundusz wykonuje płatności zmienne w CZK PRIBOR6M / Fundusz otrzymuje płatności stałe w CZK 4.065%  </t>
  </si>
  <si>
    <t>Stopa zmienna PRIBOR6M / Stopa stała 4.065%</t>
  </si>
  <si>
    <t xml:space="preserve">CI42047 Fundusz wykonuje płatności stałe w USD 0.795% / Fundusz otrzymuje płatności zmienne w USD US0003M  </t>
  </si>
  <si>
    <t>Wielka Brytania</t>
  </si>
  <si>
    <t>Stopa stała 0.795% / Stopa zmienna US0003M</t>
  </si>
  <si>
    <t xml:space="preserve">Forward Waluta CZK-&gt;PLN FW2402603 11.04.2025  </t>
  </si>
  <si>
    <t>CZK-&gt;PLN</t>
  </si>
  <si>
    <t xml:space="preserve">Forward Waluta CZK-&gt;PLN FW2406102 11.03.2025  </t>
  </si>
  <si>
    <t xml:space="preserve">Forward Waluta EUR-&gt;PLN FW2406454 24.03.2025  </t>
  </si>
  <si>
    <t>EUR-&gt;PLN</t>
  </si>
  <si>
    <t xml:space="preserve">Forward Waluta EUR-&gt;PLN FW2407893 21.01.2025  </t>
  </si>
  <si>
    <t xml:space="preserve">Forward Waluta EUR-&gt;PLN FW2407906 21.01.2025  </t>
  </si>
  <si>
    <t xml:space="preserve">Forward Waluta EUR-&gt;PLN FW2408117 21.01.2025  </t>
  </si>
  <si>
    <t xml:space="preserve">Forward Waluta EUR-&gt;PLN FW2408199 21.01.2025  </t>
  </si>
  <si>
    <t xml:space="preserve">Forward Waluta EUR-&gt;PLN FW2408272 21.01.2025  </t>
  </si>
  <si>
    <t xml:space="preserve">Forward Waluta EUR-&gt;PLN FW2408325 21.01.2025  </t>
  </si>
  <si>
    <t xml:space="preserve">Forward Waluta EUR-&gt;PLN FW2408464 21.01.2025  </t>
  </si>
  <si>
    <t xml:space="preserve">Forward Waluta EUR-&gt;PLN FW2408506 21.01.2025  </t>
  </si>
  <si>
    <t xml:space="preserve">Forward Waluta PLN-&gt;CZK FW2408536 14.01.2025  </t>
  </si>
  <si>
    <t>PLN-&gt;CZK</t>
  </si>
  <si>
    <t xml:space="preserve">Forward Waluta PLN-&gt;EUR FW2407666 21.01.2025  </t>
  </si>
  <si>
    <t>PLN-&gt;EUR</t>
  </si>
  <si>
    <t xml:space="preserve">Forward Waluta PLN-&gt;EUR FW2408074 21.01.2025  </t>
  </si>
  <si>
    <t xml:space="preserve">Forward Waluta PLN-&gt;USD FW2406685 23.01.2025  </t>
  </si>
  <si>
    <t>PLN-&gt;USD</t>
  </si>
  <si>
    <t xml:space="preserve">Forward Waluta PLN-&gt;USD FW2407279 23.01.2025  </t>
  </si>
  <si>
    <t xml:space="preserve">Forward Waluta PLN-&gt;USD FW2408119 23.01.2025  </t>
  </si>
  <si>
    <t xml:space="preserve">Forward Waluta PLN-&gt;USD FW2408546 23.01.2025  </t>
  </si>
  <si>
    <t xml:space="preserve">Forward Waluta PLN-&gt;ZAR FW2407280 27.01.2025  </t>
  </si>
  <si>
    <t>PLN-&gt;ZAR</t>
  </si>
  <si>
    <t xml:space="preserve">Forward Waluta USD-&gt;PLN FW2406431 23.01.2025  </t>
  </si>
  <si>
    <t>USD-&gt;PLN</t>
  </si>
  <si>
    <t xml:space="preserve">Forward Waluta USD-&gt;PLN FW2407350 23.01.2025  </t>
  </si>
  <si>
    <t xml:space="preserve">Forward Waluta ZAR-&gt;PLN FW2406434 27.01.2025  </t>
  </si>
  <si>
    <t>ZAR-&gt;PLN</t>
  </si>
  <si>
    <t xml:space="preserve">Forward Waluta ZAR-&gt;PLN FW2406611 27.01.2025  </t>
  </si>
  <si>
    <t xml:space="preserve">IR250119 Fundusz wykonuje płatności stałe w PLN 6.330% / Fundusz otrzymuje płatności zmienne w PLN WIBR6M  </t>
  </si>
  <si>
    <t>Stopa stała 6.330% / Stopa zmienna WIBR6M</t>
  </si>
  <si>
    <t xml:space="preserve">IR26093 Fundusz wykonuje płatności stałe w PLN 4.821% / Fundusz otrzymuje płatności zmienne w PLN WIBR6M  </t>
  </si>
  <si>
    <t>Stopa stała 4.821% / Stopa zmienna WIBR6M</t>
  </si>
  <si>
    <t xml:space="preserve">IR26099 Fundusz wykonuje płatności zmienne w PLN WIBR6M / Fundusz otrzymuje płatności stałe w PLN 4.871%  </t>
  </si>
  <si>
    <t>Stopa zmienna WIBR6M / Stopa stała 4.871%</t>
  </si>
  <si>
    <t xml:space="preserve">IR270916 Fundusz wykonuje płatności zmienne w PLN WIBR6M / Fundusz otrzymuje płatności stałe w PLN 4.760%  </t>
  </si>
  <si>
    <t>Stopa zmienna WIBR6M / Stopa stała 4.760%</t>
  </si>
  <si>
    <t xml:space="preserve">IR270919 Fundusz wykonuje płatności zmienne w PLN WIBR6M / Fundusz otrzymuje płatności stałe w PLN 5.070%  </t>
  </si>
  <si>
    <t>Stopa zmienna WIBR6M / Stopa stała 5.070%</t>
  </si>
  <si>
    <t xml:space="preserve">IR27095 Fundusz wykonuje płatności stałe w PLN 4.440% / Fundusz otrzymuje płatności zmienne w PLN WIBR6M  </t>
  </si>
  <si>
    <t>Stopa stała 4.440% / Stopa zmienna WIBR6M</t>
  </si>
  <si>
    <t xml:space="preserve">IR27098 Fundusz wykonuje płatności stałe w PLN 4.510% / Fundusz otrzymuje płatności zmienne w PLN WIBR6M  </t>
  </si>
  <si>
    <t>Stopa stała 4.510% / Stopa zmienna WIBR6M</t>
  </si>
  <si>
    <t xml:space="preserve">IR28063 Fundusz wykonuje płatności stałe w PLN 5.430% / Fundusz otrzymuje płatności zmienne w PLN WIBR6M  </t>
  </si>
  <si>
    <t>Stopa stała 5.430% / Stopa zmienna WIBR6M</t>
  </si>
  <si>
    <t xml:space="preserve">IR28065 Fundusz wykonuje płatności zmienne w PLN WIBR6M / Fundusz otrzymuje płatności stałe w PLN 5.405%  </t>
  </si>
  <si>
    <t>Stopa zmienna WIBR6M / Stopa stała 5.405%</t>
  </si>
  <si>
    <t xml:space="preserve">IR300618 Fundusz wykonuje płatności stałe w PLN 0.884% / Fundusz otrzymuje płatności zmienne w PLN WIBR6M  </t>
  </si>
  <si>
    <t>Stopa stała 0.884% / Stopa zmienna WIBR6M</t>
  </si>
  <si>
    <t xml:space="preserve">IR31111 Fundusz wykonuje płatności zmienne w PLN WIBR6M / Fundusz otrzymuje płatności stałe w PLN 2.785%  </t>
  </si>
  <si>
    <t>Stopa zmienna WIBR6M / Stopa stała 2.785%</t>
  </si>
  <si>
    <t xml:space="preserve">IR31121 Fundusz wykonuje płatności zmienne w PLN WIBR6M / Fundusz otrzymuje płatności stałe w PLN 2.745%  </t>
  </si>
  <si>
    <t>Stopa zmienna WIBR6M / Stopa stała 2.745%</t>
  </si>
  <si>
    <t xml:space="preserve">IR32083 Fundusz wykonuje płatności zmienne w PLN WIBR6M / Fundusz otrzymuje płatności stałe w PLN 6.100%  </t>
  </si>
  <si>
    <t>Stopa zmienna WIBR6M / Stopa stała 6.100%</t>
  </si>
  <si>
    <t xml:space="preserve">IR32102 Fundusz wykonuje płatności stałe w PLN 7.320% / Fundusz otrzymuje płatności zmienne w PLN WIBR6M  </t>
  </si>
  <si>
    <t>Stopa stała 7.320% / Stopa zmienna WIBR6M</t>
  </si>
  <si>
    <t xml:space="preserve">IR330611 Fundusz wykonuje płatności stałe w PLN 5.185% / Fundusz otrzymuje płatności zmienne w PLN WIBR6M  </t>
  </si>
  <si>
    <t>Stopa stała 5.185% / Stopa zmienna WIBR6M</t>
  </si>
  <si>
    <t xml:space="preserve">IR33067 Fundusz wykonuje płatności zmienne w PLN WIBR6M / Fundusz otrzymuje płatności stałe w PLN 5.976%  </t>
  </si>
  <si>
    <t>Stopa zmienna WIBR6M / Stopa stała 5.976%</t>
  </si>
  <si>
    <t xml:space="preserve">IR341212 Fundusz wykonuje płatności stałe w PLN 5.101% / Fundusz otrzymuje płatności zmienne w PLN WIBR6M  </t>
  </si>
  <si>
    <t>Stopa stała 5.101% / Stopa zmienna WIBR6M</t>
  </si>
  <si>
    <t xml:space="preserve">IR34123 Fundusz wykonuje płatności zmienne w PLN WIBR6M / Fundusz otrzymuje płatności stałe w PLN 4.540%  </t>
  </si>
  <si>
    <t>Stopa zmienna WIBR6M / Stopa stała 4.540%</t>
  </si>
  <si>
    <t>The Goldman Sachs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</si>
  <si>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</si>
  <si>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</si>
  <si>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</si>
  <si>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</si>
  <si>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</si>
  <si>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</si>
  <si>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</si>
  <si>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PLN-&gt;CZK FW2408536 14.01.2025 </t>
  </si>
  <si>
    <t xml:space="preserve">Forward Waluta PLN-&gt;EUR FW2407666 21.01.2025 </t>
  </si>
  <si>
    <t xml:space="preserve">Forward Waluta EUR-&gt;PLN FW2407906 21.01.2025 </t>
  </si>
  <si>
    <t xml:space="preserve">Forward Waluta PLN-&gt;EUR FW2408074 21.01.2025 </t>
  </si>
  <si>
    <t xml:space="preserve">Forward Waluta EUR-&gt;PLN FW2408117 21.01.2025 </t>
  </si>
  <si>
    <t xml:space="preserve">Forward Waluta EUR-&gt;PLN FW2408199 21.01.2025 </t>
  </si>
  <si>
    <t xml:space="preserve">Forward Waluta EUR-&gt;PLN FW2408272 21.01.2025 </t>
  </si>
  <si>
    <t xml:space="preserve">Forward Waluta EUR-&gt;PLN FW2408325 21.01.2025 </t>
  </si>
  <si>
    <t xml:space="preserve">Forward Waluta EUR-&gt;PLN FW2408464 21.01.2025 </t>
  </si>
  <si>
    <t xml:space="preserve">Forward Waluta EUR-&gt;PLN FW2408506 21.01.2025 </t>
  </si>
  <si>
    <t xml:space="preserve">Forward Waluta PLN-&gt;USD FW2406685 23.01.2025 </t>
  </si>
  <si>
    <t xml:space="preserve">Forward Waluta PLN-&gt;USD FW2407279 23.01.2025 </t>
  </si>
  <si>
    <t xml:space="preserve">Forward Waluta USD-&gt;PLN FW2407350 23.01.2025 </t>
  </si>
  <si>
    <t xml:space="preserve">Forward Waluta PLN-&gt;USD FW2408546 23.01.2025 </t>
  </si>
  <si>
    <t xml:space="preserve">CC26055 Fundusz wykonuje płatności zmienne w EUR EUR003M /  Fundusz otrzymuje płatności zmienne w PLN WIBR3M </t>
  </si>
  <si>
    <t xml:space="preserve">IR270919 Fundusz wykonuje płatności zmienne w PLN WIBR6M / Fundusz otrzymuje płatności stałe w PLN 5.070% </t>
  </si>
  <si>
    <t>Anwim S.A. Seria C PLO335600030</t>
  </si>
  <si>
    <t>Bank Gospodarstwa Krajowego PL0000500310</t>
  </si>
  <si>
    <t>Bank Polska Kasa Opieki S.A. Seria D PLPEKAO00313</t>
  </si>
  <si>
    <t xml:space="preserve">Gmina Kobylnica Seria B17 </t>
  </si>
  <si>
    <t xml:space="preserve">Gmina Kobylnica Seria D17 </t>
  </si>
  <si>
    <t>Gmina Miejska Zgorzelec Seria A20 PLO266600025</t>
  </si>
  <si>
    <t>Gmina Nowy Stawa Seria A20 PLO339300017</t>
  </si>
  <si>
    <t>Gmina Wicko Seria A20 PLO337300019</t>
  </si>
  <si>
    <t>Matexi Polska Holding &amp; Finance Sp. z o.o. Seria C PLO373500035</t>
  </si>
  <si>
    <t>Miasto Poznań Seria E2020 PLO318600056</t>
  </si>
  <si>
    <t>Miasto Poznań Seria F2020 PLO318600064</t>
  </si>
  <si>
    <t xml:space="preserve">Miasto Słupsk Seria T </t>
  </si>
  <si>
    <t>Miasto Toruń Seria D20 PLO338600037</t>
  </si>
  <si>
    <t>Miasto Wodzisław Śląski Seria C20 PLO269000074</t>
  </si>
  <si>
    <t>MLP Group S.A. Seria C PLMLPGR00058</t>
  </si>
  <si>
    <t>PKN Orlen S.A. Seria D PLO037100016</t>
  </si>
  <si>
    <t>Powszechna Kasa Oszczędności Bank Polski S.A. Seria OP0328 PLPKO0000107</t>
  </si>
  <si>
    <t>PS0130 PL0000117370</t>
  </si>
  <si>
    <t>PS0729 PL0000116760</t>
  </si>
  <si>
    <t>WS0429 PL0000105391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</si>
  <si>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</si>
  <si>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</si>
  <si>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</si>
  <si>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</si>
  <si>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</si>
  <si>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</si>
  <si>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</si>
  <si>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</si>
  <si>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</si>
  <si>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</si>
  <si>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</si>
  <si>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</si>
  <si>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</si>
  <si>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</si>
  <si>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</si>
  <si>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</si>
  <si>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</si>
  <si>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Grupa PZU S.A.</t>
  </si>
  <si>
    <t>Pekao Obligacji - Dynamiczna Alokacja 2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</si>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</sst>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77" formatCode="#,##0.###"/>
    <numFmt numFmtId="178" formatCode="#,##0_ ;[Red]\-#,##0\ "/>
    <numFmt numFmtId="186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5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8" fontId="8" fillId="0" borderId="2" xfId="0" applyNumberFormat="1" applyFont="1" applyBorder="1" applyAlignment="1">
      <alignment horizontal="right" vertical="center" shrinkToFit="1"/>
    </xf>
    <xf numFmtId="178" fontId="12" fillId="0" borderId="1" xfId="0" applyNumberFormat="1" applyFont="1" applyBorder="1" applyAlignment="1">
      <alignment horizontal="right" vertical="center" wrapText="1"/>
    </xf>
    <xf numFmtId="178" fontId="13" fillId="0" borderId="0" xfId="0" applyNumberFormat="1" applyFont="1" applyAlignment="1">
      <alignment horizontal="right" vertical="center"/>
    </xf>
    <xf numFmtId="178" fontId="22" fillId="0" borderId="0" xfId="0" applyNumberFormat="1" applyFont="1" applyAlignment="1">
      <alignment horizontal="right" vertical="center"/>
    </xf>
    <xf numFmtId="178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8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7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7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8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8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6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05D61B4A-5EBB-4FB3-BF96-7FAC913495B3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DCBD2EED-71AB-4578-8A76-3492CD18FEE7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0CDEFDA6-53EC-4EBB-B271-B5648CE87FDE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4E447BE3-1932-4EBD-9E5E-27E0A9561372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0" t="str">
        <f ca="1">+IFERROR(Fund_Name_Full,"Nazwa sub/funduszu")</f>
        <v>Pekao Obligacji - Dynamiczna Alokacja 2   (subfundusz w Pekao FIO)</v>
      </c>
      <c r="E3" s="100"/>
      <c r="F3" s="100"/>
      <c r="G3" s="100"/>
    </row>
    <row r="4" spans="4:7" ht="7.5" customHeight="1"/>
    <row r="5" spans="4:7">
      <c r="D5" s="103" t="str">
        <f ca="1">IFERROR(OP_TG_1,"")&amp;Czy_przeliczone</f>
        <v>Sprawozdanie roczne - za okres roczny kończący się 31.12.2024</v>
      </c>
      <c r="E5" s="103"/>
      <c r="F5" s="103"/>
      <c r="G5" s="103"/>
    </row>
    <row r="7" spans="4:7" ht="15">
      <c r="D7" s="8" t="s">
        <v>25</v>
      </c>
    </row>
    <row r="9" spans="4:7">
      <c r="E9" s="57" t="s">
        <v>26</v>
      </c>
      <c r="F9" s="57"/>
    </row>
    <row r="10" spans="4:7">
      <c r="E10" s="57"/>
      <c r="F10" s="58" t="s">
        <v>54</v>
      </c>
    </row>
    <row r="11" spans="4:7">
      <c r="E11" s="57"/>
      <c r="F11" s="58" t="s">
        <v>27</v>
      </c>
    </row>
    <row r="12" spans="4:7">
      <c r="E12" s="57"/>
      <c r="F12" s="58" t="s">
        <v>28</v>
      </c>
    </row>
    <row r="13" spans="4:7">
      <c r="E13" s="102" t="s">
        <v>1</v>
      </c>
      <c r="F13" s="102"/>
    </row>
    <row r="14" spans="4:7">
      <c r="E14" s="102" t="s">
        <v>29</v>
      </c>
      <c r="F14" s="102"/>
    </row>
    <row r="15" spans="4:7">
      <c r="E15" s="102" t="s">
        <v>5</v>
      </c>
      <c r="F15" s="10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1" t="s">
        <v>30</v>
      </c>
      <c r="E19" s="101"/>
      <c r="F19" s="101"/>
      <c r="G19" s="101"/>
    </row>
    <row r="20" spans="4:7" ht="6" customHeight="1">
      <c r="D20" s="101"/>
      <c r="E20" s="101"/>
      <c r="F20" s="101"/>
      <c r="G20" s="10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8" customFormat="1" ht="22.5" customHeight="1">
      <c r="A1" s="127"/>
      <c r="B1" s="127"/>
    </row>
    <row r="2" spans="1:14" ht="47.25" customHeight="1">
      <c r="B2" s="100" t="s">
        <v>569</v>
      </c>
      <c r="C2" s="100"/>
      <c r="D2" s="100"/>
      <c r="E2" s="100"/>
    </row>
    <row r="3" spans="1:14">
      <c r="B3" s="107" t="s">
        <v>570</v>
      </c>
      <c r="C3" s="107"/>
      <c r="D3" s="107"/>
      <c r="E3" s="107"/>
    </row>
    <row r="4" spans="1:14" ht="15">
      <c r="B4" s="69" t="s">
        <v>20</v>
      </c>
      <c r="C4" s="1"/>
    </row>
    <row r="5" spans="1:14" ht="6" customHeight="1"/>
    <row r="6" spans="1:14">
      <c r="B6" s="59"/>
      <c r="C6" s="104">
        <v>45657</v>
      </c>
      <c r="D6" s="104"/>
      <c r="E6" s="104"/>
      <c r="F6" s="104">
        <v>45291</v>
      </c>
      <c r="G6" s="104"/>
      <c r="H6" s="104"/>
      <c r="I6" s="105"/>
      <c r="J6" s="105"/>
      <c r="K6" s="105"/>
      <c r="L6" s="105"/>
      <c r="M6" s="105"/>
      <c r="N6" s="105"/>
    </row>
    <row r="7" spans="1:14" ht="63.75">
      <c r="B7" s="60" t="s">
        <v>123</v>
      </c>
      <c r="C7" s="60" t="s">
        <v>124</v>
      </c>
      <c r="D7" s="60" t="s">
        <v>125</v>
      </c>
      <c r="E7" s="60" t="s">
        <v>76</v>
      </c>
      <c r="F7" s="60" t="s">
        <v>124</v>
      </c>
      <c r="G7" s="60" t="s">
        <v>125</v>
      </c>
      <c r="H7" s="60" t="s">
        <v>76</v>
      </c>
    </row>
    <row r="8" spans="1:14">
      <c r="B8" s="22" t="s">
        <v>34</v>
      </c>
      <c r="C8" s="40">
        <v>0</v>
      </c>
      <c r="D8" s="40">
        <v>0</v>
      </c>
      <c r="E8" s="41">
        <v>0</v>
      </c>
      <c r="F8" s="76">
        <v>0</v>
      </c>
      <c r="G8" s="76">
        <v>0</v>
      </c>
      <c r="H8" s="41">
        <v>0</v>
      </c>
    </row>
    <row r="9" spans="1:14">
      <c r="B9" s="22" t="s">
        <v>10</v>
      </c>
      <c r="C9" s="76">
        <v>0</v>
      </c>
      <c r="D9" s="76">
        <v>0</v>
      </c>
      <c r="E9" s="41">
        <v>0</v>
      </c>
      <c r="F9" s="76">
        <v>0</v>
      </c>
      <c r="G9" s="76">
        <v>0</v>
      </c>
      <c r="H9" s="41">
        <v>0</v>
      </c>
    </row>
    <row r="10" spans="1:14">
      <c r="B10" s="22" t="s">
        <v>11</v>
      </c>
      <c r="C10" s="76">
        <v>0</v>
      </c>
      <c r="D10" s="76">
        <v>0</v>
      </c>
      <c r="E10" s="41">
        <v>0</v>
      </c>
      <c r="F10" s="76">
        <v>0</v>
      </c>
      <c r="G10" s="76">
        <v>0</v>
      </c>
      <c r="H10" s="41">
        <v>0</v>
      </c>
    </row>
    <row r="11" spans="1:14">
      <c r="B11" s="22" t="s">
        <v>12</v>
      </c>
      <c r="C11" s="76">
        <v>0</v>
      </c>
      <c r="D11" s="76">
        <v>0</v>
      </c>
      <c r="E11" s="41">
        <v>0</v>
      </c>
      <c r="F11" s="76">
        <v>0</v>
      </c>
      <c r="G11" s="76">
        <v>0</v>
      </c>
      <c r="H11" s="41">
        <v>0</v>
      </c>
    </row>
    <row r="12" spans="1:14">
      <c r="B12" s="22" t="s">
        <v>13</v>
      </c>
      <c r="C12" s="76">
        <v>0</v>
      </c>
      <c r="D12" s="76">
        <v>0</v>
      </c>
      <c r="E12" s="41">
        <v>0</v>
      </c>
      <c r="F12" s="76">
        <v>0</v>
      </c>
      <c r="G12" s="76">
        <v>0</v>
      </c>
      <c r="H12" s="41">
        <v>0</v>
      </c>
    </row>
    <row r="13" spans="1:14">
      <c r="B13" s="22" t="s">
        <v>31</v>
      </c>
      <c r="C13" s="76">
        <v>0</v>
      </c>
      <c r="D13" s="76">
        <v>0</v>
      </c>
      <c r="E13" s="41">
        <v>0</v>
      </c>
      <c r="F13" s="76">
        <v>0</v>
      </c>
      <c r="G13" s="76">
        <v>0</v>
      </c>
      <c r="H13" s="41">
        <v>0</v>
      </c>
    </row>
    <row r="14" spans="1:14">
      <c r="B14" s="22" t="s">
        <v>14</v>
      </c>
      <c r="C14" s="76">
        <v>786095</v>
      </c>
      <c r="D14" s="76">
        <v>795846</v>
      </c>
      <c r="E14" s="41">
        <v>95.59</v>
      </c>
      <c r="F14" s="76">
        <v>588981</v>
      </c>
      <c r="G14" s="76">
        <v>606836</v>
      </c>
      <c r="H14" s="41">
        <v>93.25</v>
      </c>
    </row>
    <row r="15" spans="1:14">
      <c r="B15" s="22" t="s">
        <v>15</v>
      </c>
      <c r="C15" s="76">
        <v>0</v>
      </c>
      <c r="D15" s="76">
        <v>4736</v>
      </c>
      <c r="E15" s="41">
        <v>0.57999999999999996</v>
      </c>
      <c r="F15" s="76">
        <v>0</v>
      </c>
      <c r="G15" s="76">
        <v>8333</v>
      </c>
      <c r="H15" s="41">
        <v>1.28</v>
      </c>
    </row>
    <row r="16" spans="1:14">
      <c r="B16" s="22" t="s">
        <v>35</v>
      </c>
      <c r="C16" s="76">
        <v>0</v>
      </c>
      <c r="D16" s="76">
        <v>0</v>
      </c>
      <c r="E16" s="41">
        <v>0</v>
      </c>
      <c r="F16" s="76">
        <v>0</v>
      </c>
      <c r="G16" s="76">
        <v>0</v>
      </c>
      <c r="H16" s="41">
        <v>0</v>
      </c>
    </row>
    <row r="17" spans="2:8">
      <c r="B17" s="22" t="s">
        <v>36</v>
      </c>
      <c r="C17" s="76">
        <v>0</v>
      </c>
      <c r="D17" s="76">
        <v>0</v>
      </c>
      <c r="E17" s="41">
        <v>0</v>
      </c>
      <c r="F17" s="76">
        <v>0</v>
      </c>
      <c r="G17" s="76">
        <v>0</v>
      </c>
      <c r="H17" s="41">
        <v>0</v>
      </c>
    </row>
    <row r="18" spans="2:8">
      <c r="B18" s="22" t="s">
        <v>37</v>
      </c>
      <c r="C18" s="76">
        <v>0</v>
      </c>
      <c r="D18" s="76">
        <v>0</v>
      </c>
      <c r="E18" s="41">
        <v>0</v>
      </c>
      <c r="F18" s="76">
        <v>0</v>
      </c>
      <c r="G18" s="76">
        <v>0</v>
      </c>
      <c r="H18" s="41">
        <v>0</v>
      </c>
    </row>
    <row r="19" spans="2:8">
      <c r="B19" s="22" t="s">
        <v>16</v>
      </c>
      <c r="C19" s="76">
        <v>0</v>
      </c>
      <c r="D19" s="76">
        <v>0</v>
      </c>
      <c r="E19" s="41">
        <v>0</v>
      </c>
      <c r="F19" s="76">
        <v>0</v>
      </c>
      <c r="G19" s="76">
        <v>0</v>
      </c>
      <c r="H19" s="41">
        <v>0</v>
      </c>
    </row>
    <row r="20" spans="2:8">
      <c r="B20" s="22" t="s">
        <v>38</v>
      </c>
      <c r="C20" s="76">
        <v>0</v>
      </c>
      <c r="D20" s="76">
        <v>0</v>
      </c>
      <c r="E20" s="41">
        <v>0</v>
      </c>
      <c r="F20" s="76">
        <v>0</v>
      </c>
      <c r="G20" s="76">
        <v>0</v>
      </c>
      <c r="H20" s="41">
        <v>0</v>
      </c>
    </row>
    <row r="21" spans="2:8">
      <c r="B21" s="22" t="s">
        <v>56</v>
      </c>
      <c r="C21" s="76">
        <v>0</v>
      </c>
      <c r="D21" s="76">
        <v>0</v>
      </c>
      <c r="E21" s="41">
        <v>0</v>
      </c>
      <c r="F21" s="76">
        <v>0</v>
      </c>
      <c r="G21" s="76">
        <v>0</v>
      </c>
      <c r="H21" s="41">
        <v>0</v>
      </c>
    </row>
    <row r="22" spans="2:8">
      <c r="B22" s="22" t="s">
        <v>39</v>
      </c>
      <c r="C22" s="76">
        <v>0</v>
      </c>
      <c r="D22" s="76">
        <v>0</v>
      </c>
      <c r="E22" s="41">
        <v>0</v>
      </c>
      <c r="F22" s="76">
        <v>0</v>
      </c>
      <c r="G22" s="76">
        <v>0</v>
      </c>
      <c r="H22" s="41">
        <v>0</v>
      </c>
    </row>
    <row r="23" spans="2:8">
      <c r="B23" s="22" t="s">
        <v>17</v>
      </c>
      <c r="C23" s="76">
        <v>0</v>
      </c>
      <c r="D23" s="76">
        <v>0</v>
      </c>
      <c r="E23" s="41">
        <v>0</v>
      </c>
      <c r="F23" s="76">
        <v>0</v>
      </c>
      <c r="G23" s="76">
        <v>0</v>
      </c>
      <c r="H23" s="41">
        <v>0</v>
      </c>
    </row>
    <row r="24" spans="2:8">
      <c r="B24" s="22" t="s">
        <v>40</v>
      </c>
      <c r="C24" s="76">
        <v>0</v>
      </c>
      <c r="D24" s="76">
        <v>0</v>
      </c>
      <c r="E24" s="41">
        <v>0</v>
      </c>
      <c r="F24" s="76">
        <v>0</v>
      </c>
      <c r="G24" s="76">
        <v>0</v>
      </c>
      <c r="H24" s="41">
        <v>0</v>
      </c>
    </row>
    <row r="25" spans="2:8">
      <c r="B25" s="22" t="s">
        <v>41</v>
      </c>
      <c r="C25" s="76">
        <v>0</v>
      </c>
      <c r="D25" s="76">
        <v>0</v>
      </c>
      <c r="E25" s="41">
        <v>0</v>
      </c>
      <c r="F25" s="76">
        <v>0</v>
      </c>
      <c r="G25" s="76">
        <v>0</v>
      </c>
      <c r="H25" s="41">
        <v>0</v>
      </c>
    </row>
    <row r="26" spans="2:8">
      <c r="B26" s="22" t="s">
        <v>42</v>
      </c>
      <c r="C26" s="76">
        <v>0</v>
      </c>
      <c r="D26" s="76">
        <v>0</v>
      </c>
      <c r="E26" s="41">
        <v>0</v>
      </c>
      <c r="F26" s="76">
        <v>0</v>
      </c>
      <c r="G26" s="76">
        <v>0</v>
      </c>
      <c r="H26" s="41">
        <v>0</v>
      </c>
    </row>
    <row r="27" spans="2:8">
      <c r="B27" s="22" t="s">
        <v>43</v>
      </c>
      <c r="C27" s="76">
        <v>0</v>
      </c>
      <c r="D27" s="76">
        <v>0</v>
      </c>
      <c r="E27" s="41">
        <v>0</v>
      </c>
      <c r="F27" s="76">
        <v>0</v>
      </c>
      <c r="G27" s="76">
        <v>0</v>
      </c>
      <c r="H27" s="41">
        <v>0</v>
      </c>
    </row>
    <row r="28" spans="2:8">
      <c r="B28" s="7" t="s">
        <v>84</v>
      </c>
      <c r="C28" s="76">
        <v>786095</v>
      </c>
      <c r="D28" s="76">
        <v>800582</v>
      </c>
      <c r="E28" s="43">
        <v>96.17</v>
      </c>
      <c r="F28" s="76">
        <v>588981</v>
      </c>
      <c r="G28" s="76">
        <v>615169</v>
      </c>
      <c r="H28" s="43">
        <v>94.53</v>
      </c>
    </row>
    <row r="29" spans="2:8" s="2" customFormat="1" ht="12.75">
      <c r="B29" s="106"/>
      <c r="C29" s="106"/>
      <c r="D29" s="106"/>
      <c r="E29" s="10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08"/>
  <sheetViews>
    <sheetView showGridLines="0" zoomScale="75" zoomScaleNormal="75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28" customFormat="1" ht="18.75" customHeight="1">
      <c r="A1" s="127"/>
      <c r="B1" s="127"/>
    </row>
    <row r="2" spans="1:18" ht="45" customHeight="1">
      <c r="C2" s="100" t="s">
        <v>569</v>
      </c>
      <c r="D2" s="100"/>
      <c r="E2" s="100"/>
      <c r="F2" s="100"/>
      <c r="G2" s="100"/>
      <c r="H2" s="100"/>
      <c r="I2" s="100"/>
      <c r="J2" s="100"/>
    </row>
    <row r="3" spans="1:18">
      <c r="C3" s="107" t="s">
        <v>570</v>
      </c>
      <c r="D3" s="107"/>
      <c r="E3" s="107"/>
      <c r="F3" s="107"/>
    </row>
    <row r="4" spans="1:18" ht="15">
      <c r="C4" s="69" t="s">
        <v>19</v>
      </c>
      <c r="D4" s="1"/>
    </row>
    <row r="5" spans="1:18" ht="6" customHeight="1"/>
    <row r="6" spans="1:18" ht="5.25" customHeight="1">
      <c r="C6" s="54"/>
      <c r="D6" s="54"/>
      <c r="E6" s="54"/>
      <c r="F6" s="54"/>
      <c r="G6" s="54"/>
      <c r="H6" s="55"/>
      <c r="I6" s="78"/>
      <c r="J6" s="55"/>
      <c r="K6" s="54"/>
      <c r="L6" s="54"/>
      <c r="M6" s="54"/>
      <c r="N6" s="54"/>
      <c r="O6" s="54"/>
      <c r="P6" s="54"/>
      <c r="Q6" s="39"/>
      <c r="R6" s="39"/>
    </row>
    <row r="7" spans="1:18" ht="2.1" customHeight="1">
      <c r="C7" s="54"/>
      <c r="D7" s="54"/>
      <c r="E7" s="54"/>
      <c r="F7" s="54"/>
      <c r="G7" s="54"/>
      <c r="H7" s="55"/>
      <c r="I7" s="78"/>
      <c r="J7" s="55"/>
      <c r="K7" s="54"/>
      <c r="L7" s="54"/>
      <c r="M7" s="54"/>
      <c r="N7" s="54"/>
      <c r="O7" s="54"/>
      <c r="P7" s="54"/>
      <c r="Q7" s="39"/>
      <c r="R7" s="39"/>
    </row>
    <row r="8" spans="1:18" ht="2.1" customHeight="1">
      <c r="C8" s="54"/>
      <c r="D8" s="54"/>
      <c r="E8" s="54"/>
      <c r="F8" s="54"/>
      <c r="G8" s="54"/>
      <c r="H8" s="56"/>
      <c r="I8" s="79"/>
      <c r="J8" s="56"/>
      <c r="K8" s="54"/>
      <c r="L8" s="54"/>
      <c r="M8" s="54"/>
      <c r="N8" s="54"/>
      <c r="O8" s="54"/>
      <c r="P8" s="54"/>
      <c r="Q8" s="39"/>
      <c r="R8" s="39"/>
    </row>
    <row r="9" spans="1:18" ht="2.1" customHeight="1">
      <c r="C9" s="54"/>
      <c r="D9" s="54"/>
      <c r="E9" s="54"/>
      <c r="F9" s="54"/>
      <c r="G9" s="54"/>
      <c r="H9" s="55"/>
      <c r="I9" s="78"/>
      <c r="J9" s="55"/>
      <c r="K9" s="54"/>
      <c r="L9" s="54"/>
      <c r="M9" s="54"/>
      <c r="N9" s="54"/>
      <c r="O9" s="54"/>
      <c r="P9" s="54"/>
      <c r="Q9" s="39"/>
      <c r="R9" s="39"/>
    </row>
    <row r="10" spans="1:18" ht="2.1" customHeight="1">
      <c r="C10" s="54"/>
      <c r="D10" s="54"/>
      <c r="E10" s="54"/>
      <c r="F10" s="54"/>
      <c r="G10" s="54"/>
      <c r="H10" s="56"/>
      <c r="I10" s="79"/>
      <c r="J10" s="56"/>
      <c r="K10" s="54"/>
      <c r="L10" s="54"/>
      <c r="M10" s="54"/>
      <c r="N10" s="54"/>
      <c r="O10" s="54"/>
      <c r="P10" s="54"/>
      <c r="Q10" s="39"/>
      <c r="R10" s="39"/>
    </row>
    <row r="11" spans="1:18" ht="2.1" customHeight="1"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6"/>
      <c r="O11" s="56"/>
      <c r="P11" s="56"/>
      <c r="Q11" s="39"/>
      <c r="R11" s="39"/>
    </row>
    <row r="12" spans="1:18" ht="36">
      <c r="C12" s="61" t="s">
        <v>152</v>
      </c>
      <c r="D12" s="61" t="s">
        <v>153</v>
      </c>
      <c r="E12" s="61" t="s">
        <v>154</v>
      </c>
      <c r="F12" s="61" t="s">
        <v>155</v>
      </c>
      <c r="G12" s="61" t="s">
        <v>156</v>
      </c>
      <c r="H12" s="61" t="s">
        <v>55</v>
      </c>
      <c r="I12" s="61" t="s">
        <v>151</v>
      </c>
      <c r="J12" s="61" t="s">
        <v>157</v>
      </c>
      <c r="K12" s="61" t="s">
        <v>158</v>
      </c>
      <c r="L12" s="61" t="s">
        <v>124</v>
      </c>
      <c r="M12" s="61" t="s">
        <v>125</v>
      </c>
      <c r="N12" s="61" t="s">
        <v>76</v>
      </c>
    </row>
    <row r="13" spans="1:18">
      <c r="C13" s="74" t="s">
        <v>159</v>
      </c>
      <c r="D13" s="85"/>
      <c r="E13" s="85"/>
      <c r="F13" s="85"/>
      <c r="G13" s="85"/>
      <c r="H13" s="85"/>
      <c r="I13" s="86"/>
      <c r="J13" s="86"/>
      <c r="K13" s="85"/>
      <c r="L13" s="82">
        <v>4855</v>
      </c>
      <c r="M13" s="83">
        <v>4826</v>
      </c>
      <c r="N13" s="84">
        <v>0.59</v>
      </c>
    </row>
    <row r="14" spans="1:18">
      <c r="C14" s="74" t="s">
        <v>160</v>
      </c>
      <c r="D14" s="85"/>
      <c r="E14" s="85"/>
      <c r="F14" s="85"/>
      <c r="G14" s="85"/>
      <c r="H14" s="85"/>
      <c r="I14" s="86"/>
      <c r="J14" s="86"/>
      <c r="K14" s="85"/>
      <c r="L14" s="82">
        <v>0</v>
      </c>
      <c r="M14" s="83">
        <v>0</v>
      </c>
      <c r="N14" s="84">
        <v>0</v>
      </c>
    </row>
    <row r="15" spans="1:18">
      <c r="C15" s="74" t="s">
        <v>161</v>
      </c>
      <c r="D15" s="85"/>
      <c r="E15" s="85"/>
      <c r="F15" s="85"/>
      <c r="G15" s="85"/>
      <c r="H15" s="85"/>
      <c r="I15" s="86"/>
      <c r="J15" s="86"/>
      <c r="K15" s="85"/>
      <c r="L15" s="82">
        <v>0</v>
      </c>
      <c r="M15" s="83">
        <v>0</v>
      </c>
      <c r="N15" s="84">
        <v>0</v>
      </c>
    </row>
    <row r="16" spans="1:18">
      <c r="C16" s="74" t="s">
        <v>43</v>
      </c>
      <c r="D16" s="85"/>
      <c r="E16" s="85"/>
      <c r="F16" s="85"/>
      <c r="G16" s="85"/>
      <c r="H16" s="85"/>
      <c r="I16" s="86"/>
      <c r="J16" s="86"/>
      <c r="K16" s="85"/>
      <c r="L16" s="82">
        <v>0</v>
      </c>
      <c r="M16" s="83">
        <v>0</v>
      </c>
      <c r="N16" s="84">
        <v>0</v>
      </c>
    </row>
    <row r="17" spans="2:14">
      <c r="C17" s="74" t="s">
        <v>162</v>
      </c>
      <c r="D17" s="85"/>
      <c r="E17" s="85"/>
      <c r="F17" s="85"/>
      <c r="G17" s="85"/>
      <c r="H17" s="85"/>
      <c r="I17" s="86"/>
      <c r="J17" s="86"/>
      <c r="K17" s="85"/>
      <c r="L17" s="82">
        <v>4855</v>
      </c>
      <c r="M17" s="83">
        <v>4826</v>
      </c>
      <c r="N17" s="84">
        <v>0.59</v>
      </c>
    </row>
    <row r="18" spans="2:14">
      <c r="C18" s="74" t="s">
        <v>163</v>
      </c>
      <c r="D18" s="85"/>
      <c r="E18" s="85"/>
      <c r="F18" s="85"/>
      <c r="G18" s="85"/>
      <c r="H18" s="85"/>
      <c r="I18" s="86"/>
      <c r="J18" s="86"/>
      <c r="K18" s="85"/>
      <c r="L18" s="82">
        <v>435</v>
      </c>
      <c r="M18" s="83">
        <v>403</v>
      </c>
      <c r="N18" s="84">
        <v>0.05</v>
      </c>
    </row>
    <row r="19" spans="2:14" ht="36">
      <c r="B19" s="68">
        <v>1</v>
      </c>
      <c r="C19" s="9" t="s">
        <v>164</v>
      </c>
      <c r="D19" s="38" t="s">
        <v>163</v>
      </c>
      <c r="E19" s="9" t="s">
        <v>165</v>
      </c>
      <c r="F19" s="9" t="s">
        <v>92</v>
      </c>
      <c r="G19" s="9" t="s">
        <v>78</v>
      </c>
      <c r="H19" s="18">
        <v>45863</v>
      </c>
      <c r="I19" s="66" t="s">
        <v>166</v>
      </c>
      <c r="J19" s="66">
        <v>1000</v>
      </c>
      <c r="K19" s="19">
        <v>401</v>
      </c>
      <c r="L19" s="11">
        <v>435</v>
      </c>
      <c r="M19" s="77">
        <v>403</v>
      </c>
      <c r="N19" s="12">
        <v>0.05</v>
      </c>
    </row>
    <row r="20" spans="2:14">
      <c r="C20" s="74" t="s">
        <v>167</v>
      </c>
      <c r="D20" s="85"/>
      <c r="E20" s="85"/>
      <c r="F20" s="85"/>
      <c r="G20" s="85"/>
      <c r="H20" s="85"/>
      <c r="I20" s="86"/>
      <c r="J20" s="86"/>
      <c r="K20" s="85"/>
      <c r="L20" s="82">
        <v>4420</v>
      </c>
      <c r="M20" s="83">
        <v>4423</v>
      </c>
      <c r="N20" s="84">
        <v>0.54</v>
      </c>
    </row>
    <row r="21" spans="2:14" ht="24">
      <c r="B21" s="68">
        <v>2</v>
      </c>
      <c r="C21" s="9" t="s">
        <v>168</v>
      </c>
      <c r="D21" s="38" t="s">
        <v>167</v>
      </c>
      <c r="E21" s="9" t="s">
        <v>169</v>
      </c>
      <c r="F21" s="9" t="s">
        <v>170</v>
      </c>
      <c r="G21" s="9" t="s">
        <v>78</v>
      </c>
      <c r="H21" s="18">
        <v>45707</v>
      </c>
      <c r="I21" s="66" t="s">
        <v>171</v>
      </c>
      <c r="J21" s="66">
        <v>1000</v>
      </c>
      <c r="K21" s="19">
        <v>200</v>
      </c>
      <c r="L21" s="11">
        <v>855</v>
      </c>
      <c r="M21" s="77">
        <v>875</v>
      </c>
      <c r="N21" s="12">
        <v>0.11</v>
      </c>
    </row>
    <row r="22" spans="2:14" ht="24">
      <c r="B22" s="68">
        <v>3</v>
      </c>
      <c r="C22" s="9" t="s">
        <v>172</v>
      </c>
      <c r="D22" s="38" t="s">
        <v>167</v>
      </c>
      <c r="E22" s="9" t="s">
        <v>169</v>
      </c>
      <c r="F22" s="9" t="s">
        <v>173</v>
      </c>
      <c r="G22" s="9" t="s">
        <v>78</v>
      </c>
      <c r="H22" s="18">
        <v>46014</v>
      </c>
      <c r="I22" s="66" t="s">
        <v>174</v>
      </c>
      <c r="J22" s="66">
        <v>1000</v>
      </c>
      <c r="K22" s="19">
        <v>3000</v>
      </c>
      <c r="L22" s="11">
        <v>3000</v>
      </c>
      <c r="M22" s="77">
        <v>2981</v>
      </c>
      <c r="N22" s="12">
        <v>0.36</v>
      </c>
    </row>
    <row r="23" spans="2:14" ht="24">
      <c r="B23" s="68">
        <v>4</v>
      </c>
      <c r="C23" s="9" t="s">
        <v>175</v>
      </c>
      <c r="D23" s="38" t="s">
        <v>167</v>
      </c>
      <c r="E23" s="9" t="s">
        <v>169</v>
      </c>
      <c r="F23" s="9" t="s">
        <v>176</v>
      </c>
      <c r="G23" s="9" t="s">
        <v>78</v>
      </c>
      <c r="H23" s="18">
        <v>45832</v>
      </c>
      <c r="I23" s="66" t="s">
        <v>177</v>
      </c>
      <c r="J23" s="66">
        <v>600</v>
      </c>
      <c r="K23" s="19">
        <v>942</v>
      </c>
      <c r="L23" s="11">
        <v>565</v>
      </c>
      <c r="M23" s="77">
        <v>567</v>
      </c>
      <c r="N23" s="12">
        <v>7.0000000000000007E-2</v>
      </c>
    </row>
    <row r="24" spans="2:14">
      <c r="C24" s="74" t="s">
        <v>178</v>
      </c>
      <c r="D24" s="85"/>
      <c r="E24" s="85"/>
      <c r="F24" s="85"/>
      <c r="G24" s="85"/>
      <c r="H24" s="85"/>
      <c r="I24" s="86"/>
      <c r="J24" s="86"/>
      <c r="K24" s="85"/>
      <c r="L24" s="82">
        <v>781240</v>
      </c>
      <c r="M24" s="83">
        <v>791020</v>
      </c>
      <c r="N24" s="84">
        <v>95</v>
      </c>
    </row>
    <row r="25" spans="2:14">
      <c r="C25" s="74" t="s">
        <v>160</v>
      </c>
      <c r="D25" s="85"/>
      <c r="E25" s="85"/>
      <c r="F25" s="85"/>
      <c r="G25" s="85"/>
      <c r="H25" s="85"/>
      <c r="I25" s="86"/>
      <c r="J25" s="86"/>
      <c r="K25" s="85"/>
      <c r="L25" s="82">
        <v>0</v>
      </c>
      <c r="M25" s="83">
        <v>0</v>
      </c>
      <c r="N25" s="84">
        <v>0</v>
      </c>
    </row>
    <row r="26" spans="2:14">
      <c r="C26" s="74" t="s">
        <v>161</v>
      </c>
      <c r="D26" s="85"/>
      <c r="E26" s="85"/>
      <c r="F26" s="85"/>
      <c r="G26" s="85"/>
      <c r="H26" s="85"/>
      <c r="I26" s="86"/>
      <c r="J26" s="86"/>
      <c r="K26" s="85"/>
      <c r="L26" s="82">
        <v>0</v>
      </c>
      <c r="M26" s="83">
        <v>0</v>
      </c>
      <c r="N26" s="84">
        <v>0</v>
      </c>
    </row>
    <row r="27" spans="2:14">
      <c r="C27" s="74" t="s">
        <v>43</v>
      </c>
      <c r="D27" s="85"/>
      <c r="E27" s="85"/>
      <c r="F27" s="85"/>
      <c r="G27" s="85"/>
      <c r="H27" s="85"/>
      <c r="I27" s="86"/>
      <c r="J27" s="86"/>
      <c r="K27" s="85"/>
      <c r="L27" s="82">
        <v>0</v>
      </c>
      <c r="M27" s="83">
        <v>0</v>
      </c>
      <c r="N27" s="84">
        <v>0</v>
      </c>
    </row>
    <row r="28" spans="2:14">
      <c r="C28" s="74" t="s">
        <v>162</v>
      </c>
      <c r="D28" s="85"/>
      <c r="E28" s="85"/>
      <c r="F28" s="85"/>
      <c r="G28" s="85"/>
      <c r="H28" s="85"/>
      <c r="I28" s="86"/>
      <c r="J28" s="86"/>
      <c r="K28" s="85"/>
      <c r="L28" s="82">
        <v>781240</v>
      </c>
      <c r="M28" s="83">
        <v>791020</v>
      </c>
      <c r="N28" s="84">
        <v>95</v>
      </c>
    </row>
    <row r="29" spans="2:14">
      <c r="C29" s="74" t="s">
        <v>163</v>
      </c>
      <c r="D29" s="85"/>
      <c r="E29" s="85"/>
      <c r="F29" s="85"/>
      <c r="G29" s="85"/>
      <c r="H29" s="85"/>
      <c r="I29" s="86"/>
      <c r="J29" s="86"/>
      <c r="K29" s="85"/>
      <c r="L29" s="82">
        <v>645182</v>
      </c>
      <c r="M29" s="83">
        <v>656754</v>
      </c>
      <c r="N29" s="84">
        <v>78.89</v>
      </c>
    </row>
    <row r="30" spans="2:14" ht="36">
      <c r="B30" s="68">
        <v>5</v>
      </c>
      <c r="C30" s="9" t="s">
        <v>179</v>
      </c>
      <c r="D30" s="38" t="s">
        <v>163</v>
      </c>
      <c r="E30" s="9" t="s">
        <v>165</v>
      </c>
      <c r="F30" s="9" t="s">
        <v>92</v>
      </c>
      <c r="G30" s="9" t="s">
        <v>78</v>
      </c>
      <c r="H30" s="18">
        <v>47233</v>
      </c>
      <c r="I30" s="66" t="s">
        <v>180</v>
      </c>
      <c r="J30" s="66">
        <v>1000</v>
      </c>
      <c r="K30" s="19">
        <v>150000</v>
      </c>
      <c r="L30" s="11">
        <v>153059</v>
      </c>
      <c r="M30" s="77">
        <v>157272</v>
      </c>
      <c r="N30" s="12">
        <v>18.89</v>
      </c>
    </row>
    <row r="31" spans="2:14" ht="36">
      <c r="B31" s="68">
        <v>6</v>
      </c>
      <c r="C31" s="9" t="s">
        <v>181</v>
      </c>
      <c r="D31" s="38" t="s">
        <v>163</v>
      </c>
      <c r="E31" s="9" t="s">
        <v>165</v>
      </c>
      <c r="F31" s="9" t="s">
        <v>92</v>
      </c>
      <c r="G31" s="9" t="s">
        <v>78</v>
      </c>
      <c r="H31" s="18">
        <v>46593</v>
      </c>
      <c r="I31" s="66" t="s">
        <v>182</v>
      </c>
      <c r="J31" s="66">
        <v>1000</v>
      </c>
      <c r="K31" s="19">
        <v>226</v>
      </c>
      <c r="L31" s="11">
        <v>178</v>
      </c>
      <c r="M31" s="77">
        <v>214</v>
      </c>
      <c r="N31" s="12">
        <v>0.03</v>
      </c>
    </row>
    <row r="32" spans="2:14" ht="36">
      <c r="B32" s="68">
        <v>7</v>
      </c>
      <c r="C32" s="9" t="s">
        <v>183</v>
      </c>
      <c r="D32" s="38" t="s">
        <v>163</v>
      </c>
      <c r="E32" s="9" t="s">
        <v>165</v>
      </c>
      <c r="F32" s="9" t="s">
        <v>92</v>
      </c>
      <c r="G32" s="9" t="s">
        <v>78</v>
      </c>
      <c r="H32" s="18">
        <v>46868</v>
      </c>
      <c r="I32" s="66" t="s">
        <v>184</v>
      </c>
      <c r="J32" s="66">
        <v>1000</v>
      </c>
      <c r="K32" s="19">
        <v>20650</v>
      </c>
      <c r="L32" s="11">
        <v>19166</v>
      </c>
      <c r="M32" s="77">
        <v>19449</v>
      </c>
      <c r="N32" s="12">
        <v>2.34</v>
      </c>
    </row>
    <row r="33" spans="2:14" ht="36">
      <c r="B33" s="68">
        <v>8</v>
      </c>
      <c r="C33" s="9" t="s">
        <v>185</v>
      </c>
      <c r="D33" s="38" t="s">
        <v>163</v>
      </c>
      <c r="E33" s="9" t="s">
        <v>165</v>
      </c>
      <c r="F33" s="9" t="s">
        <v>92</v>
      </c>
      <c r="G33" s="9" t="s">
        <v>78</v>
      </c>
      <c r="H33" s="18">
        <v>47416</v>
      </c>
      <c r="I33" s="66" t="s">
        <v>184</v>
      </c>
      <c r="J33" s="66">
        <v>1000</v>
      </c>
      <c r="K33" s="19">
        <v>1020</v>
      </c>
      <c r="L33" s="11">
        <v>938</v>
      </c>
      <c r="M33" s="77">
        <v>909</v>
      </c>
      <c r="N33" s="12">
        <v>0.11</v>
      </c>
    </row>
    <row r="34" spans="2:14" ht="24">
      <c r="B34" s="68">
        <v>9</v>
      </c>
      <c r="C34" s="9" t="s">
        <v>186</v>
      </c>
      <c r="D34" s="38" t="s">
        <v>163</v>
      </c>
      <c r="E34" s="9" t="s">
        <v>187</v>
      </c>
      <c r="F34" s="9" t="s">
        <v>188</v>
      </c>
      <c r="G34" s="9" t="s">
        <v>77</v>
      </c>
      <c r="H34" s="18">
        <v>51959</v>
      </c>
      <c r="I34" s="66" t="s">
        <v>189</v>
      </c>
      <c r="J34" s="66">
        <v>1000</v>
      </c>
      <c r="K34" s="19">
        <v>300</v>
      </c>
      <c r="L34" s="11">
        <v>1552</v>
      </c>
      <c r="M34" s="77">
        <v>1104</v>
      </c>
      <c r="N34" s="12">
        <v>0.13</v>
      </c>
    </row>
    <row r="35" spans="2:14" ht="36">
      <c r="B35" s="68">
        <v>10</v>
      </c>
      <c r="C35" s="9" t="s">
        <v>190</v>
      </c>
      <c r="D35" s="38" t="s">
        <v>163</v>
      </c>
      <c r="E35" s="9" t="s">
        <v>165</v>
      </c>
      <c r="F35" s="9" t="s">
        <v>92</v>
      </c>
      <c r="G35" s="9" t="s">
        <v>78</v>
      </c>
      <c r="H35" s="18">
        <v>47781</v>
      </c>
      <c r="I35" s="66" t="s">
        <v>191</v>
      </c>
      <c r="J35" s="66">
        <v>1000</v>
      </c>
      <c r="K35" s="19">
        <v>799</v>
      </c>
      <c r="L35" s="11">
        <v>704</v>
      </c>
      <c r="M35" s="77">
        <v>632</v>
      </c>
      <c r="N35" s="12">
        <v>0.08</v>
      </c>
    </row>
    <row r="36" spans="2:14" ht="24">
      <c r="B36" s="68">
        <v>11</v>
      </c>
      <c r="C36" s="9" t="s">
        <v>192</v>
      </c>
      <c r="D36" s="38" t="s">
        <v>163</v>
      </c>
      <c r="E36" s="9" t="s">
        <v>187</v>
      </c>
      <c r="F36" s="9" t="s">
        <v>94</v>
      </c>
      <c r="G36" s="9" t="s">
        <v>78</v>
      </c>
      <c r="H36" s="18">
        <v>46573</v>
      </c>
      <c r="I36" s="66" t="s">
        <v>193</v>
      </c>
      <c r="J36" s="66">
        <v>1000</v>
      </c>
      <c r="K36" s="19">
        <v>1000</v>
      </c>
      <c r="L36" s="11">
        <v>4619</v>
      </c>
      <c r="M36" s="77">
        <v>4189</v>
      </c>
      <c r="N36" s="12">
        <v>0.5</v>
      </c>
    </row>
    <row r="37" spans="2:14" ht="36">
      <c r="B37" s="68">
        <v>12</v>
      </c>
      <c r="C37" s="9" t="s">
        <v>194</v>
      </c>
      <c r="D37" s="38" t="s">
        <v>163</v>
      </c>
      <c r="E37" s="9" t="s">
        <v>165</v>
      </c>
      <c r="F37" s="9" t="s">
        <v>92</v>
      </c>
      <c r="G37" s="9" t="s">
        <v>78</v>
      </c>
      <c r="H37" s="18">
        <v>46320</v>
      </c>
      <c r="I37" s="66" t="s">
        <v>195</v>
      </c>
      <c r="J37" s="66">
        <v>1000</v>
      </c>
      <c r="K37" s="19">
        <v>1150</v>
      </c>
      <c r="L37" s="11">
        <v>970</v>
      </c>
      <c r="M37" s="77">
        <v>1056</v>
      </c>
      <c r="N37" s="12">
        <v>0.13</v>
      </c>
    </row>
    <row r="38" spans="2:14" ht="24">
      <c r="B38" s="68">
        <v>13</v>
      </c>
      <c r="C38" s="9" t="s">
        <v>196</v>
      </c>
      <c r="D38" s="38" t="s">
        <v>163</v>
      </c>
      <c r="E38" s="9" t="s">
        <v>187</v>
      </c>
      <c r="F38" s="9" t="s">
        <v>93</v>
      </c>
      <c r="G38" s="9" t="s">
        <v>78</v>
      </c>
      <c r="H38" s="18">
        <v>46911</v>
      </c>
      <c r="I38" s="66" t="s">
        <v>182</v>
      </c>
      <c r="J38" s="66">
        <v>1000</v>
      </c>
      <c r="K38" s="19">
        <v>2000</v>
      </c>
      <c r="L38" s="11">
        <v>8942</v>
      </c>
      <c r="M38" s="77">
        <v>7914</v>
      </c>
      <c r="N38" s="12">
        <v>0.95</v>
      </c>
    </row>
    <row r="39" spans="2:14" ht="36">
      <c r="B39" s="68">
        <v>14</v>
      </c>
      <c r="C39" s="9" t="s">
        <v>197</v>
      </c>
      <c r="D39" s="38" t="s">
        <v>163</v>
      </c>
      <c r="E39" s="9" t="s">
        <v>165</v>
      </c>
      <c r="F39" s="9" t="s">
        <v>92</v>
      </c>
      <c r="G39" s="9" t="s">
        <v>78</v>
      </c>
      <c r="H39" s="18">
        <v>48329</v>
      </c>
      <c r="I39" s="66" t="s">
        <v>198</v>
      </c>
      <c r="J39" s="66">
        <v>1000</v>
      </c>
      <c r="K39" s="19">
        <v>39000</v>
      </c>
      <c r="L39" s="11">
        <v>29998</v>
      </c>
      <c r="M39" s="77">
        <v>30314</v>
      </c>
      <c r="N39" s="12">
        <v>3.64</v>
      </c>
    </row>
    <row r="40" spans="2:14" ht="36">
      <c r="B40" s="68">
        <v>15</v>
      </c>
      <c r="C40" s="9" t="s">
        <v>199</v>
      </c>
      <c r="D40" s="38" t="s">
        <v>163</v>
      </c>
      <c r="E40" s="9" t="s">
        <v>165</v>
      </c>
      <c r="F40" s="9" t="s">
        <v>92</v>
      </c>
      <c r="G40" s="9" t="s">
        <v>78</v>
      </c>
      <c r="H40" s="18">
        <v>46532</v>
      </c>
      <c r="I40" s="66" t="s">
        <v>200</v>
      </c>
      <c r="J40" s="66">
        <v>1000</v>
      </c>
      <c r="K40" s="19">
        <v>780</v>
      </c>
      <c r="L40" s="11">
        <v>637</v>
      </c>
      <c r="M40" s="77">
        <v>773</v>
      </c>
      <c r="N40" s="12">
        <v>0.09</v>
      </c>
    </row>
    <row r="41" spans="2:14" ht="36">
      <c r="B41" s="68">
        <v>16</v>
      </c>
      <c r="C41" s="9" t="s">
        <v>201</v>
      </c>
      <c r="D41" s="38" t="s">
        <v>163</v>
      </c>
      <c r="E41" s="9" t="s">
        <v>187</v>
      </c>
      <c r="F41" s="9" t="s">
        <v>85</v>
      </c>
      <c r="G41" s="9" t="s">
        <v>78</v>
      </c>
      <c r="H41" s="18">
        <v>46638</v>
      </c>
      <c r="I41" s="66" t="s">
        <v>202</v>
      </c>
      <c r="J41" s="66">
        <v>1000</v>
      </c>
      <c r="K41" s="19">
        <v>3500</v>
      </c>
      <c r="L41" s="11">
        <v>16459</v>
      </c>
      <c r="M41" s="77">
        <v>15580</v>
      </c>
      <c r="N41" s="12">
        <v>1.87</v>
      </c>
    </row>
    <row r="42" spans="2:14" ht="36">
      <c r="B42" s="68">
        <v>17</v>
      </c>
      <c r="C42" s="9" t="s">
        <v>203</v>
      </c>
      <c r="D42" s="38" t="s">
        <v>163</v>
      </c>
      <c r="E42" s="9" t="s">
        <v>165</v>
      </c>
      <c r="F42" s="9" t="s">
        <v>92</v>
      </c>
      <c r="G42" s="9" t="s">
        <v>78</v>
      </c>
      <c r="H42" s="18">
        <v>48877</v>
      </c>
      <c r="I42" s="66" t="s">
        <v>204</v>
      </c>
      <c r="J42" s="66">
        <v>1000</v>
      </c>
      <c r="K42" s="19">
        <v>700</v>
      </c>
      <c r="L42" s="11">
        <v>696</v>
      </c>
      <c r="M42" s="77">
        <v>715</v>
      </c>
      <c r="N42" s="12">
        <v>0.09</v>
      </c>
    </row>
    <row r="43" spans="2:14" ht="36">
      <c r="B43" s="68">
        <v>18</v>
      </c>
      <c r="C43" s="9" t="s">
        <v>205</v>
      </c>
      <c r="D43" s="38" t="s">
        <v>163</v>
      </c>
      <c r="E43" s="9" t="s">
        <v>165</v>
      </c>
      <c r="F43" s="9" t="s">
        <v>92</v>
      </c>
      <c r="G43" s="9" t="s">
        <v>78</v>
      </c>
      <c r="H43" s="18">
        <v>46959</v>
      </c>
      <c r="I43" s="66" t="s">
        <v>206</v>
      </c>
      <c r="J43" s="66">
        <v>1000</v>
      </c>
      <c r="K43" s="19">
        <v>20500</v>
      </c>
      <c r="L43" s="11">
        <v>21972</v>
      </c>
      <c r="M43" s="77">
        <v>22529</v>
      </c>
      <c r="N43" s="12">
        <v>2.71</v>
      </c>
    </row>
    <row r="44" spans="2:14" ht="36">
      <c r="B44" s="68">
        <v>19</v>
      </c>
      <c r="C44" s="9" t="s">
        <v>207</v>
      </c>
      <c r="D44" s="38" t="s">
        <v>163</v>
      </c>
      <c r="E44" s="9" t="s">
        <v>187</v>
      </c>
      <c r="F44" s="9" t="s">
        <v>85</v>
      </c>
      <c r="G44" s="9" t="s">
        <v>78</v>
      </c>
      <c r="H44" s="18">
        <v>48721</v>
      </c>
      <c r="I44" s="66" t="s">
        <v>208</v>
      </c>
      <c r="J44" s="66">
        <v>1000</v>
      </c>
      <c r="K44" s="19">
        <v>900</v>
      </c>
      <c r="L44" s="11">
        <v>3725</v>
      </c>
      <c r="M44" s="77">
        <v>3624</v>
      </c>
      <c r="N44" s="12">
        <v>0.44</v>
      </c>
    </row>
    <row r="45" spans="2:14" ht="36">
      <c r="B45" s="68">
        <v>20</v>
      </c>
      <c r="C45" s="9" t="s">
        <v>209</v>
      </c>
      <c r="D45" s="38" t="s">
        <v>163</v>
      </c>
      <c r="E45" s="9" t="s">
        <v>187</v>
      </c>
      <c r="F45" s="9" t="s">
        <v>87</v>
      </c>
      <c r="G45" s="9" t="s">
        <v>210</v>
      </c>
      <c r="H45" s="18">
        <v>46933</v>
      </c>
      <c r="I45" s="66" t="s">
        <v>211</v>
      </c>
      <c r="J45" s="66">
        <v>1000</v>
      </c>
      <c r="K45" s="19">
        <v>1000</v>
      </c>
      <c r="L45" s="11">
        <v>4153</v>
      </c>
      <c r="M45" s="77">
        <v>4165</v>
      </c>
      <c r="N45" s="12">
        <v>0.5</v>
      </c>
    </row>
    <row r="46" spans="2:14" ht="24">
      <c r="B46" s="68">
        <v>21</v>
      </c>
      <c r="C46" s="9" t="s">
        <v>214</v>
      </c>
      <c r="D46" s="38" t="s">
        <v>163</v>
      </c>
      <c r="E46" s="9" t="s">
        <v>187</v>
      </c>
      <c r="F46" s="9" t="s">
        <v>215</v>
      </c>
      <c r="G46" s="9" t="s">
        <v>78</v>
      </c>
      <c r="H46" s="18">
        <v>46648</v>
      </c>
      <c r="I46" s="66" t="s">
        <v>216</v>
      </c>
      <c r="J46" s="66">
        <v>1000</v>
      </c>
      <c r="K46" s="19">
        <v>1000</v>
      </c>
      <c r="L46" s="11">
        <v>4608</v>
      </c>
      <c r="M46" s="77">
        <v>4801</v>
      </c>
      <c r="N46" s="12">
        <v>0.57999999999999996</v>
      </c>
    </row>
    <row r="47" spans="2:14" ht="24">
      <c r="B47" s="68">
        <v>22</v>
      </c>
      <c r="C47" s="9" t="s">
        <v>217</v>
      </c>
      <c r="D47" s="38" t="s">
        <v>163</v>
      </c>
      <c r="E47" s="9" t="s">
        <v>187</v>
      </c>
      <c r="F47" s="9" t="s">
        <v>88</v>
      </c>
      <c r="G47" s="9" t="s">
        <v>78</v>
      </c>
      <c r="H47" s="18">
        <v>46643</v>
      </c>
      <c r="I47" s="66" t="s">
        <v>218</v>
      </c>
      <c r="J47" s="66">
        <v>100000</v>
      </c>
      <c r="K47" s="19">
        <v>10</v>
      </c>
      <c r="L47" s="11">
        <v>4497</v>
      </c>
      <c r="M47" s="77">
        <v>4699</v>
      </c>
      <c r="N47" s="12">
        <v>0.56000000000000005</v>
      </c>
    </row>
    <row r="48" spans="2:14" ht="36">
      <c r="B48" s="68">
        <v>23</v>
      </c>
      <c r="C48" s="9" t="s">
        <v>219</v>
      </c>
      <c r="D48" s="38" t="s">
        <v>163</v>
      </c>
      <c r="E48" s="9" t="s">
        <v>187</v>
      </c>
      <c r="F48" s="9" t="s">
        <v>85</v>
      </c>
      <c r="G48" s="9" t="s">
        <v>78</v>
      </c>
      <c r="H48" s="18">
        <v>47057</v>
      </c>
      <c r="I48" s="66" t="s">
        <v>220</v>
      </c>
      <c r="J48" s="66">
        <v>1000</v>
      </c>
      <c r="K48" s="19">
        <v>1000</v>
      </c>
      <c r="L48" s="11">
        <v>4220</v>
      </c>
      <c r="M48" s="77">
        <v>4303</v>
      </c>
      <c r="N48" s="12">
        <v>0.52</v>
      </c>
    </row>
    <row r="49" spans="2:14" ht="24">
      <c r="B49" s="68">
        <v>24</v>
      </c>
      <c r="C49" s="9" t="s">
        <v>221</v>
      </c>
      <c r="D49" s="38" t="s">
        <v>163</v>
      </c>
      <c r="E49" s="9" t="s">
        <v>187</v>
      </c>
      <c r="F49" s="9" t="s">
        <v>86</v>
      </c>
      <c r="G49" s="9" t="s">
        <v>78</v>
      </c>
      <c r="H49" s="18">
        <v>46714</v>
      </c>
      <c r="I49" s="66" t="s">
        <v>222</v>
      </c>
      <c r="J49" s="66">
        <v>1000</v>
      </c>
      <c r="K49" s="19">
        <v>500</v>
      </c>
      <c r="L49" s="11">
        <v>2181</v>
      </c>
      <c r="M49" s="77">
        <v>2226</v>
      </c>
      <c r="N49" s="12">
        <v>0.27</v>
      </c>
    </row>
    <row r="50" spans="2:14" ht="36">
      <c r="B50" s="68">
        <v>25</v>
      </c>
      <c r="C50" s="9" t="s">
        <v>223</v>
      </c>
      <c r="D50" s="38" t="s">
        <v>163</v>
      </c>
      <c r="E50" s="9" t="s">
        <v>187</v>
      </c>
      <c r="F50" s="9" t="s">
        <v>85</v>
      </c>
      <c r="G50" s="9" t="s">
        <v>78</v>
      </c>
      <c r="H50" s="18">
        <v>48286</v>
      </c>
      <c r="I50" s="66" t="s">
        <v>202</v>
      </c>
      <c r="J50" s="66">
        <v>1000</v>
      </c>
      <c r="K50" s="19">
        <v>1500</v>
      </c>
      <c r="L50" s="11">
        <v>6442</v>
      </c>
      <c r="M50" s="77">
        <v>6791</v>
      </c>
      <c r="N50" s="12">
        <v>0.82</v>
      </c>
    </row>
    <row r="51" spans="2:14" ht="36">
      <c r="B51" s="68">
        <v>26</v>
      </c>
      <c r="C51" s="9" t="s">
        <v>224</v>
      </c>
      <c r="D51" s="38" t="s">
        <v>163</v>
      </c>
      <c r="E51" s="9" t="s">
        <v>187</v>
      </c>
      <c r="F51" s="9" t="s">
        <v>85</v>
      </c>
      <c r="G51" s="9" t="s">
        <v>78</v>
      </c>
      <c r="H51" s="18">
        <v>50842</v>
      </c>
      <c r="I51" s="66" t="s">
        <v>225</v>
      </c>
      <c r="J51" s="66">
        <v>1000</v>
      </c>
      <c r="K51" s="19">
        <v>750</v>
      </c>
      <c r="L51" s="11">
        <v>3185</v>
      </c>
      <c r="M51" s="77">
        <v>3363</v>
      </c>
      <c r="N51" s="12">
        <v>0.4</v>
      </c>
    </row>
    <row r="52" spans="2:14" ht="24">
      <c r="B52" s="68">
        <v>27</v>
      </c>
      <c r="C52" s="9" t="s">
        <v>226</v>
      </c>
      <c r="D52" s="38" t="s">
        <v>163</v>
      </c>
      <c r="E52" s="9" t="s">
        <v>187</v>
      </c>
      <c r="F52" s="9" t="s">
        <v>91</v>
      </c>
      <c r="G52" s="9" t="s">
        <v>79</v>
      </c>
      <c r="H52" s="18">
        <v>47148</v>
      </c>
      <c r="I52" s="66" t="s">
        <v>227</v>
      </c>
      <c r="J52" s="66">
        <v>2000</v>
      </c>
      <c r="K52" s="19">
        <v>750</v>
      </c>
      <c r="L52" s="11">
        <v>5988</v>
      </c>
      <c r="M52" s="77">
        <v>6149</v>
      </c>
      <c r="N52" s="12">
        <v>0.74</v>
      </c>
    </row>
    <row r="53" spans="2:14" ht="24">
      <c r="B53" s="68">
        <v>28</v>
      </c>
      <c r="C53" s="9" t="s">
        <v>228</v>
      </c>
      <c r="D53" s="38" t="s">
        <v>163</v>
      </c>
      <c r="E53" s="9" t="s">
        <v>187</v>
      </c>
      <c r="F53" s="9" t="s">
        <v>90</v>
      </c>
      <c r="G53" s="9" t="s">
        <v>77</v>
      </c>
      <c r="H53" s="18">
        <v>48529</v>
      </c>
      <c r="I53" s="66" t="s">
        <v>229</v>
      </c>
      <c r="J53" s="66">
        <v>10000</v>
      </c>
      <c r="K53" s="19">
        <v>5000</v>
      </c>
      <c r="L53" s="11">
        <v>8728</v>
      </c>
      <c r="M53" s="77">
        <v>8783</v>
      </c>
      <c r="N53" s="12">
        <v>1.05</v>
      </c>
    </row>
    <row r="54" spans="2:14" ht="48">
      <c r="B54" s="68">
        <v>29</v>
      </c>
      <c r="C54" s="9" t="s">
        <v>230</v>
      </c>
      <c r="D54" s="38" t="s">
        <v>163</v>
      </c>
      <c r="E54" s="9" t="s">
        <v>187</v>
      </c>
      <c r="F54" s="9" t="s">
        <v>89</v>
      </c>
      <c r="G54" s="9" t="s">
        <v>78</v>
      </c>
      <c r="H54" s="18">
        <v>47287</v>
      </c>
      <c r="I54" s="66" t="s">
        <v>229</v>
      </c>
      <c r="J54" s="66">
        <v>1000</v>
      </c>
      <c r="K54" s="19">
        <v>1000</v>
      </c>
      <c r="L54" s="11">
        <v>4319</v>
      </c>
      <c r="M54" s="77">
        <v>4495</v>
      </c>
      <c r="N54" s="12">
        <v>0.54</v>
      </c>
    </row>
    <row r="55" spans="2:14" ht="36">
      <c r="B55" s="68">
        <v>30</v>
      </c>
      <c r="C55" s="9" t="s">
        <v>231</v>
      </c>
      <c r="D55" s="38" t="s">
        <v>163</v>
      </c>
      <c r="E55" s="9" t="s">
        <v>165</v>
      </c>
      <c r="F55" s="9" t="s">
        <v>92</v>
      </c>
      <c r="G55" s="9" t="s">
        <v>78</v>
      </c>
      <c r="H55" s="18">
        <v>47324</v>
      </c>
      <c r="I55" s="66" t="s">
        <v>232</v>
      </c>
      <c r="J55" s="66">
        <v>1000</v>
      </c>
      <c r="K55" s="19">
        <v>130000</v>
      </c>
      <c r="L55" s="11">
        <v>125829</v>
      </c>
      <c r="M55" s="77">
        <v>128582</v>
      </c>
      <c r="N55" s="12">
        <v>15.44</v>
      </c>
    </row>
    <row r="56" spans="2:14" ht="36">
      <c r="B56" s="68">
        <v>31</v>
      </c>
      <c r="C56" s="9" t="s">
        <v>233</v>
      </c>
      <c r="D56" s="38" t="s">
        <v>163</v>
      </c>
      <c r="E56" s="9" t="s">
        <v>165</v>
      </c>
      <c r="F56" s="9" t="s">
        <v>92</v>
      </c>
      <c r="G56" s="9" t="s">
        <v>78</v>
      </c>
      <c r="H56" s="18">
        <v>49242</v>
      </c>
      <c r="I56" s="66" t="s">
        <v>234</v>
      </c>
      <c r="J56" s="66">
        <v>1000</v>
      </c>
      <c r="K56" s="19">
        <v>34500</v>
      </c>
      <c r="L56" s="11">
        <v>32735</v>
      </c>
      <c r="M56" s="77">
        <v>32581</v>
      </c>
      <c r="N56" s="12">
        <v>3.91</v>
      </c>
    </row>
    <row r="57" spans="2:14" ht="36">
      <c r="B57" s="68">
        <v>32</v>
      </c>
      <c r="C57" s="9" t="s">
        <v>235</v>
      </c>
      <c r="D57" s="38" t="s">
        <v>163</v>
      </c>
      <c r="E57" s="9" t="s">
        <v>165</v>
      </c>
      <c r="F57" s="9" t="s">
        <v>92</v>
      </c>
      <c r="G57" s="9" t="s">
        <v>78</v>
      </c>
      <c r="H57" s="18">
        <v>49912</v>
      </c>
      <c r="I57" s="66" t="s">
        <v>236</v>
      </c>
      <c r="J57" s="66">
        <v>1046.75</v>
      </c>
      <c r="K57" s="19">
        <v>57500</v>
      </c>
      <c r="L57" s="11">
        <v>52403</v>
      </c>
      <c r="M57" s="77">
        <v>53285</v>
      </c>
      <c r="N57" s="12">
        <v>6.4</v>
      </c>
    </row>
    <row r="58" spans="2:14" ht="36">
      <c r="B58" s="68">
        <v>33</v>
      </c>
      <c r="C58" s="9" t="s">
        <v>237</v>
      </c>
      <c r="D58" s="38" t="s">
        <v>163</v>
      </c>
      <c r="E58" s="9" t="s">
        <v>187</v>
      </c>
      <c r="F58" s="9" t="s">
        <v>85</v>
      </c>
      <c r="G58" s="9" t="s">
        <v>78</v>
      </c>
      <c r="H58" s="18">
        <v>49134</v>
      </c>
      <c r="I58" s="66" t="s">
        <v>180</v>
      </c>
      <c r="J58" s="66">
        <v>1000</v>
      </c>
      <c r="K58" s="19">
        <v>600</v>
      </c>
      <c r="L58" s="11">
        <v>2397</v>
      </c>
      <c r="M58" s="77">
        <v>2511</v>
      </c>
      <c r="N58" s="12">
        <v>0.3</v>
      </c>
    </row>
    <row r="59" spans="2:14" ht="24">
      <c r="B59" s="68">
        <v>34</v>
      </c>
      <c r="C59" s="9" t="s">
        <v>238</v>
      </c>
      <c r="D59" s="38" t="s">
        <v>163</v>
      </c>
      <c r="E59" s="9" t="s">
        <v>187</v>
      </c>
      <c r="F59" s="9" t="s">
        <v>86</v>
      </c>
      <c r="G59" s="9" t="s">
        <v>78</v>
      </c>
      <c r="H59" s="18">
        <v>47750</v>
      </c>
      <c r="I59" s="66" t="s">
        <v>202</v>
      </c>
      <c r="J59" s="66">
        <v>1000</v>
      </c>
      <c r="K59" s="19">
        <v>1300</v>
      </c>
      <c r="L59" s="11">
        <v>5522</v>
      </c>
      <c r="M59" s="77">
        <v>5626</v>
      </c>
      <c r="N59" s="12">
        <v>0.68</v>
      </c>
    </row>
    <row r="60" spans="2:14" ht="48">
      <c r="B60" s="68">
        <v>35</v>
      </c>
      <c r="C60" s="9" t="s">
        <v>239</v>
      </c>
      <c r="D60" s="38" t="s">
        <v>163</v>
      </c>
      <c r="E60" s="9" t="s">
        <v>187</v>
      </c>
      <c r="F60" s="9" t="s">
        <v>89</v>
      </c>
      <c r="G60" s="9" t="s">
        <v>78</v>
      </c>
      <c r="H60" s="18">
        <v>46642</v>
      </c>
      <c r="I60" s="66" t="s">
        <v>240</v>
      </c>
      <c r="J60" s="66">
        <v>1000</v>
      </c>
      <c r="K60" s="19">
        <v>750</v>
      </c>
      <c r="L60" s="11">
        <v>3198</v>
      </c>
      <c r="M60" s="77">
        <v>3258</v>
      </c>
      <c r="N60" s="12">
        <v>0.39</v>
      </c>
    </row>
    <row r="61" spans="2:14" ht="24">
      <c r="B61" s="68">
        <v>36</v>
      </c>
      <c r="C61" s="9" t="s">
        <v>241</v>
      </c>
      <c r="D61" s="38" t="s">
        <v>163</v>
      </c>
      <c r="E61" s="9" t="s">
        <v>187</v>
      </c>
      <c r="F61" s="9" t="s">
        <v>92</v>
      </c>
      <c r="G61" s="9" t="s">
        <v>78</v>
      </c>
      <c r="H61" s="18">
        <v>51065</v>
      </c>
      <c r="I61" s="66" t="s">
        <v>240</v>
      </c>
      <c r="J61" s="66">
        <v>1000</v>
      </c>
      <c r="K61" s="19">
        <v>2500</v>
      </c>
      <c r="L61" s="11">
        <v>10701</v>
      </c>
      <c r="M61" s="77">
        <v>10848</v>
      </c>
      <c r="N61" s="12">
        <v>1.3</v>
      </c>
    </row>
    <row r="62" spans="2:14" ht="36">
      <c r="B62" s="68">
        <v>37</v>
      </c>
      <c r="C62" s="9" t="s">
        <v>242</v>
      </c>
      <c r="D62" s="38" t="s">
        <v>163</v>
      </c>
      <c r="E62" s="9" t="s">
        <v>165</v>
      </c>
      <c r="F62" s="9" t="s">
        <v>92</v>
      </c>
      <c r="G62" s="9" t="s">
        <v>78</v>
      </c>
      <c r="H62" s="18">
        <v>47508</v>
      </c>
      <c r="I62" s="66" t="s">
        <v>234</v>
      </c>
      <c r="J62" s="66">
        <v>1000</v>
      </c>
      <c r="K62" s="19">
        <v>73000</v>
      </c>
      <c r="L62" s="11">
        <v>71380</v>
      </c>
      <c r="M62" s="77">
        <v>74510</v>
      </c>
      <c r="N62" s="12">
        <v>8.9499999999999993</v>
      </c>
    </row>
    <row r="63" spans="2:14" ht="36">
      <c r="B63" s="68">
        <v>38</v>
      </c>
      <c r="C63" s="9" t="s">
        <v>243</v>
      </c>
      <c r="D63" s="38" t="s">
        <v>163</v>
      </c>
      <c r="E63" s="9" t="s">
        <v>165</v>
      </c>
      <c r="F63" s="9" t="s">
        <v>92</v>
      </c>
      <c r="G63" s="9" t="s">
        <v>78</v>
      </c>
      <c r="H63" s="18">
        <v>47567</v>
      </c>
      <c r="I63" s="66" t="s">
        <v>244</v>
      </c>
      <c r="J63" s="66">
        <v>1000</v>
      </c>
      <c r="K63" s="19">
        <v>30000</v>
      </c>
      <c r="L63" s="11">
        <v>29081</v>
      </c>
      <c r="M63" s="77">
        <v>29504</v>
      </c>
      <c r="N63" s="12">
        <v>3.54</v>
      </c>
    </row>
    <row r="64" spans="2:14">
      <c r="C64" s="74" t="s">
        <v>167</v>
      </c>
      <c r="D64" s="85"/>
      <c r="E64" s="85"/>
      <c r="F64" s="85"/>
      <c r="G64" s="85"/>
      <c r="H64" s="85"/>
      <c r="I64" s="86"/>
      <c r="J64" s="86"/>
      <c r="K64" s="85"/>
      <c r="L64" s="82">
        <v>136058</v>
      </c>
      <c r="M64" s="83">
        <v>134266</v>
      </c>
      <c r="N64" s="84">
        <v>16.11</v>
      </c>
    </row>
    <row r="65" spans="2:14" ht="24">
      <c r="B65" s="68">
        <v>39</v>
      </c>
      <c r="C65" s="9" t="s">
        <v>245</v>
      </c>
      <c r="D65" s="38" t="s">
        <v>167</v>
      </c>
      <c r="E65" s="9" t="s">
        <v>169</v>
      </c>
      <c r="F65" s="9" t="s">
        <v>246</v>
      </c>
      <c r="G65" s="9" t="s">
        <v>78</v>
      </c>
      <c r="H65" s="18">
        <v>46359</v>
      </c>
      <c r="I65" s="66" t="s">
        <v>247</v>
      </c>
      <c r="J65" s="66">
        <v>1000</v>
      </c>
      <c r="K65" s="19">
        <v>2400</v>
      </c>
      <c r="L65" s="11">
        <v>10772</v>
      </c>
      <c r="M65" s="77">
        <v>10595</v>
      </c>
      <c r="N65" s="12">
        <v>1.27</v>
      </c>
    </row>
    <row r="66" spans="2:14" ht="24">
      <c r="B66" s="68">
        <v>40</v>
      </c>
      <c r="C66" s="9" t="s">
        <v>248</v>
      </c>
      <c r="D66" s="38" t="s">
        <v>167</v>
      </c>
      <c r="E66" s="9" t="s">
        <v>169</v>
      </c>
      <c r="F66" s="9" t="s">
        <v>215</v>
      </c>
      <c r="G66" s="9" t="s">
        <v>78</v>
      </c>
      <c r="H66" s="18">
        <v>46728</v>
      </c>
      <c r="I66" s="66" t="s">
        <v>249</v>
      </c>
      <c r="J66" s="66">
        <v>500000</v>
      </c>
      <c r="K66" s="19">
        <v>14</v>
      </c>
      <c r="L66" s="11">
        <v>7000</v>
      </c>
      <c r="M66" s="77">
        <v>7105</v>
      </c>
      <c r="N66" s="12">
        <v>0.85</v>
      </c>
    </row>
    <row r="67" spans="2:14" ht="24">
      <c r="B67" s="68">
        <v>41</v>
      </c>
      <c r="C67" s="9" t="s">
        <v>250</v>
      </c>
      <c r="D67" s="38" t="s">
        <v>167</v>
      </c>
      <c r="E67" s="9" t="s">
        <v>169</v>
      </c>
      <c r="F67" s="9" t="s">
        <v>86</v>
      </c>
      <c r="G67" s="9" t="s">
        <v>78</v>
      </c>
      <c r="H67" s="18">
        <v>48003</v>
      </c>
      <c r="I67" s="66" t="s">
        <v>251</v>
      </c>
      <c r="J67" s="66">
        <v>500000</v>
      </c>
      <c r="K67" s="19">
        <v>15</v>
      </c>
      <c r="L67" s="11">
        <v>7500</v>
      </c>
      <c r="M67" s="77">
        <v>7569</v>
      </c>
      <c r="N67" s="12">
        <v>0.91</v>
      </c>
    </row>
    <row r="68" spans="2:14" ht="24">
      <c r="B68" s="68">
        <v>42</v>
      </c>
      <c r="C68" s="9" t="s">
        <v>252</v>
      </c>
      <c r="D68" s="38" t="s">
        <v>167</v>
      </c>
      <c r="E68" s="9" t="s">
        <v>169</v>
      </c>
      <c r="F68" s="9" t="s">
        <v>253</v>
      </c>
      <c r="G68" s="9" t="s">
        <v>78</v>
      </c>
      <c r="H68" s="18">
        <v>46346</v>
      </c>
      <c r="I68" s="66" t="s">
        <v>254</v>
      </c>
      <c r="J68" s="66">
        <v>1000</v>
      </c>
      <c r="K68" s="19">
        <v>2500</v>
      </c>
      <c r="L68" s="11">
        <v>2518</v>
      </c>
      <c r="M68" s="77">
        <v>2527</v>
      </c>
      <c r="N68" s="12">
        <v>0.3</v>
      </c>
    </row>
    <row r="69" spans="2:14" ht="24">
      <c r="B69" s="68">
        <v>43</v>
      </c>
      <c r="C69" s="9" t="s">
        <v>255</v>
      </c>
      <c r="D69" s="38" t="s">
        <v>167</v>
      </c>
      <c r="E69" s="9" t="s">
        <v>169</v>
      </c>
      <c r="F69" s="9" t="s">
        <v>256</v>
      </c>
      <c r="G69" s="9" t="s">
        <v>78</v>
      </c>
      <c r="H69" s="18">
        <v>49268</v>
      </c>
      <c r="I69" s="66" t="s">
        <v>257</v>
      </c>
      <c r="J69" s="66">
        <v>1000</v>
      </c>
      <c r="K69" s="19">
        <v>1980</v>
      </c>
      <c r="L69" s="11">
        <v>2004</v>
      </c>
      <c r="M69" s="77">
        <v>2009</v>
      </c>
      <c r="N69" s="12">
        <v>0.24</v>
      </c>
    </row>
    <row r="70" spans="2:14" ht="24">
      <c r="B70" s="68">
        <v>44</v>
      </c>
      <c r="C70" s="9" t="s">
        <v>258</v>
      </c>
      <c r="D70" s="38" t="s">
        <v>167</v>
      </c>
      <c r="E70" s="9" t="s">
        <v>169</v>
      </c>
      <c r="F70" s="9" t="s">
        <v>259</v>
      </c>
      <c r="G70" s="9" t="s">
        <v>78</v>
      </c>
      <c r="H70" s="18">
        <v>46713</v>
      </c>
      <c r="I70" s="66" t="s">
        <v>260</v>
      </c>
      <c r="J70" s="66">
        <v>1000</v>
      </c>
      <c r="K70" s="19">
        <v>1000</v>
      </c>
      <c r="L70" s="11">
        <v>1006</v>
      </c>
      <c r="M70" s="77">
        <v>1010</v>
      </c>
      <c r="N70" s="12">
        <v>0.12</v>
      </c>
    </row>
    <row r="71" spans="2:14" ht="24">
      <c r="B71" s="68">
        <v>45</v>
      </c>
      <c r="C71" s="9" t="s">
        <v>261</v>
      </c>
      <c r="D71" s="38" t="s">
        <v>167</v>
      </c>
      <c r="E71" s="9" t="s">
        <v>169</v>
      </c>
      <c r="F71" s="9" t="s">
        <v>262</v>
      </c>
      <c r="G71" s="9" t="s">
        <v>78</v>
      </c>
      <c r="H71" s="18">
        <v>46713</v>
      </c>
      <c r="I71" s="66" t="s">
        <v>263</v>
      </c>
      <c r="J71" s="66">
        <v>1000</v>
      </c>
      <c r="K71" s="19">
        <v>1000</v>
      </c>
      <c r="L71" s="11">
        <v>1006</v>
      </c>
      <c r="M71" s="77">
        <v>1010</v>
      </c>
      <c r="N71" s="12">
        <v>0.12</v>
      </c>
    </row>
    <row r="72" spans="2:14" ht="24">
      <c r="B72" s="68">
        <v>46</v>
      </c>
      <c r="C72" s="9" t="s">
        <v>264</v>
      </c>
      <c r="D72" s="38" t="s">
        <v>167</v>
      </c>
      <c r="E72" s="9" t="s">
        <v>169</v>
      </c>
      <c r="F72" s="9" t="s">
        <v>262</v>
      </c>
      <c r="G72" s="9" t="s">
        <v>78</v>
      </c>
      <c r="H72" s="18">
        <v>47442</v>
      </c>
      <c r="I72" s="66" t="s">
        <v>263</v>
      </c>
      <c r="J72" s="66">
        <v>1000</v>
      </c>
      <c r="K72" s="19">
        <v>300</v>
      </c>
      <c r="L72" s="11">
        <v>302</v>
      </c>
      <c r="M72" s="77">
        <v>303</v>
      </c>
      <c r="N72" s="12">
        <v>0.04</v>
      </c>
    </row>
    <row r="73" spans="2:14" ht="24">
      <c r="B73" s="68">
        <v>47</v>
      </c>
      <c r="C73" s="9" t="s">
        <v>265</v>
      </c>
      <c r="D73" s="38" t="s">
        <v>167</v>
      </c>
      <c r="E73" s="9" t="s">
        <v>169</v>
      </c>
      <c r="F73" s="9" t="s">
        <v>262</v>
      </c>
      <c r="G73" s="9" t="s">
        <v>78</v>
      </c>
      <c r="H73" s="18">
        <v>47807</v>
      </c>
      <c r="I73" s="66" t="s">
        <v>263</v>
      </c>
      <c r="J73" s="66">
        <v>1000</v>
      </c>
      <c r="K73" s="19">
        <v>400</v>
      </c>
      <c r="L73" s="11">
        <v>403</v>
      </c>
      <c r="M73" s="77">
        <v>405</v>
      </c>
      <c r="N73" s="12">
        <v>0.05</v>
      </c>
    </row>
    <row r="74" spans="2:14" ht="24">
      <c r="B74" s="68">
        <v>48</v>
      </c>
      <c r="C74" s="9" t="s">
        <v>266</v>
      </c>
      <c r="D74" s="38" t="s">
        <v>167</v>
      </c>
      <c r="E74" s="9" t="s">
        <v>169</v>
      </c>
      <c r="F74" s="9" t="s">
        <v>262</v>
      </c>
      <c r="G74" s="9" t="s">
        <v>78</v>
      </c>
      <c r="H74" s="18">
        <v>48172</v>
      </c>
      <c r="I74" s="66" t="s">
        <v>263</v>
      </c>
      <c r="J74" s="66">
        <v>1000</v>
      </c>
      <c r="K74" s="19">
        <v>500</v>
      </c>
      <c r="L74" s="11">
        <v>504</v>
      </c>
      <c r="M74" s="77">
        <v>506</v>
      </c>
      <c r="N74" s="12">
        <v>0.06</v>
      </c>
    </row>
    <row r="75" spans="2:14" ht="24">
      <c r="B75" s="68">
        <v>49</v>
      </c>
      <c r="C75" s="9" t="s">
        <v>267</v>
      </c>
      <c r="D75" s="38" t="s">
        <v>167</v>
      </c>
      <c r="E75" s="9" t="s">
        <v>169</v>
      </c>
      <c r="F75" s="9" t="s">
        <v>268</v>
      </c>
      <c r="G75" s="9" t="s">
        <v>78</v>
      </c>
      <c r="H75" s="18">
        <v>48904</v>
      </c>
      <c r="I75" s="66" t="s">
        <v>269</v>
      </c>
      <c r="J75" s="66">
        <v>10000</v>
      </c>
      <c r="K75" s="19">
        <v>100</v>
      </c>
      <c r="L75" s="11">
        <v>1014</v>
      </c>
      <c r="M75" s="77">
        <v>1016</v>
      </c>
      <c r="N75" s="12">
        <v>0.12</v>
      </c>
    </row>
    <row r="76" spans="2:14" ht="24">
      <c r="B76" s="68">
        <v>50</v>
      </c>
      <c r="C76" s="9" t="s">
        <v>270</v>
      </c>
      <c r="D76" s="38" t="s">
        <v>167</v>
      </c>
      <c r="E76" s="9" t="s">
        <v>169</v>
      </c>
      <c r="F76" s="9" t="s">
        <v>268</v>
      </c>
      <c r="G76" s="9" t="s">
        <v>78</v>
      </c>
      <c r="H76" s="18">
        <v>49268</v>
      </c>
      <c r="I76" s="66" t="s">
        <v>269</v>
      </c>
      <c r="J76" s="66">
        <v>10000</v>
      </c>
      <c r="K76" s="19">
        <v>50</v>
      </c>
      <c r="L76" s="11">
        <v>508</v>
      </c>
      <c r="M76" s="77">
        <v>508</v>
      </c>
      <c r="N76" s="12">
        <v>0.06</v>
      </c>
    </row>
    <row r="77" spans="2:14" ht="24">
      <c r="B77" s="68">
        <v>51</v>
      </c>
      <c r="C77" s="9" t="s">
        <v>271</v>
      </c>
      <c r="D77" s="38" t="s">
        <v>167</v>
      </c>
      <c r="E77" s="9" t="s">
        <v>169</v>
      </c>
      <c r="F77" s="9" t="s">
        <v>272</v>
      </c>
      <c r="G77" s="9" t="s">
        <v>78</v>
      </c>
      <c r="H77" s="18">
        <v>47056</v>
      </c>
      <c r="I77" s="66" t="s">
        <v>273</v>
      </c>
      <c r="J77" s="66">
        <v>100000</v>
      </c>
      <c r="K77" s="19">
        <v>20</v>
      </c>
      <c r="L77" s="11">
        <v>2068</v>
      </c>
      <c r="M77" s="77">
        <v>2057</v>
      </c>
      <c r="N77" s="12">
        <v>0.25</v>
      </c>
    </row>
    <row r="78" spans="2:14" ht="24">
      <c r="B78" s="68">
        <v>52</v>
      </c>
      <c r="C78" s="9" t="s">
        <v>274</v>
      </c>
      <c r="D78" s="38" t="s">
        <v>167</v>
      </c>
      <c r="E78" s="9" t="s">
        <v>169</v>
      </c>
      <c r="F78" s="9" t="s">
        <v>275</v>
      </c>
      <c r="G78" s="9" t="s">
        <v>78</v>
      </c>
      <c r="H78" s="18">
        <v>47625</v>
      </c>
      <c r="I78" s="66" t="s">
        <v>276</v>
      </c>
      <c r="J78" s="66">
        <v>1000</v>
      </c>
      <c r="K78" s="19">
        <v>1000</v>
      </c>
      <c r="L78" s="11">
        <v>1003</v>
      </c>
      <c r="M78" s="77">
        <v>1010</v>
      </c>
      <c r="N78" s="12">
        <v>0.12</v>
      </c>
    </row>
    <row r="79" spans="2:14" ht="24">
      <c r="B79" s="68">
        <v>53</v>
      </c>
      <c r="C79" s="9" t="s">
        <v>277</v>
      </c>
      <c r="D79" s="38" t="s">
        <v>167</v>
      </c>
      <c r="E79" s="9" t="s">
        <v>169</v>
      </c>
      <c r="F79" s="9" t="s">
        <v>275</v>
      </c>
      <c r="G79" s="9" t="s">
        <v>78</v>
      </c>
      <c r="H79" s="18">
        <v>48465</v>
      </c>
      <c r="I79" s="66" t="s">
        <v>278</v>
      </c>
      <c r="J79" s="66">
        <v>1000</v>
      </c>
      <c r="K79" s="19">
        <v>500</v>
      </c>
      <c r="L79" s="11">
        <v>502</v>
      </c>
      <c r="M79" s="77">
        <v>512</v>
      </c>
      <c r="N79" s="12">
        <v>0.06</v>
      </c>
    </row>
    <row r="80" spans="2:14" ht="24">
      <c r="B80" s="68">
        <v>54</v>
      </c>
      <c r="C80" s="9" t="s">
        <v>279</v>
      </c>
      <c r="D80" s="38" t="s">
        <v>167</v>
      </c>
      <c r="E80" s="9" t="s">
        <v>169</v>
      </c>
      <c r="F80" s="9" t="s">
        <v>280</v>
      </c>
      <c r="G80" s="9" t="s">
        <v>78</v>
      </c>
      <c r="H80" s="18">
        <v>48172</v>
      </c>
      <c r="I80" s="66" t="s">
        <v>281</v>
      </c>
      <c r="J80" s="66">
        <v>1000</v>
      </c>
      <c r="K80" s="19">
        <v>200</v>
      </c>
      <c r="L80" s="11">
        <v>202</v>
      </c>
      <c r="M80" s="77">
        <v>203</v>
      </c>
      <c r="N80" s="12">
        <v>0.02</v>
      </c>
    </row>
    <row r="81" spans="2:14" ht="24">
      <c r="B81" s="68">
        <v>55</v>
      </c>
      <c r="C81" s="9" t="s">
        <v>282</v>
      </c>
      <c r="D81" s="38" t="s">
        <v>167</v>
      </c>
      <c r="E81" s="9" t="s">
        <v>169</v>
      </c>
      <c r="F81" s="9" t="s">
        <v>280</v>
      </c>
      <c r="G81" s="9" t="s">
        <v>78</v>
      </c>
      <c r="H81" s="18">
        <v>49633</v>
      </c>
      <c r="I81" s="66" t="s">
        <v>281</v>
      </c>
      <c r="J81" s="66">
        <v>1000</v>
      </c>
      <c r="K81" s="19">
        <v>1000</v>
      </c>
      <c r="L81" s="11">
        <v>1014</v>
      </c>
      <c r="M81" s="77">
        <v>1015</v>
      </c>
      <c r="N81" s="12">
        <v>0.12</v>
      </c>
    </row>
    <row r="82" spans="2:14" ht="48">
      <c r="B82" s="68">
        <v>56</v>
      </c>
      <c r="C82" s="9" t="s">
        <v>283</v>
      </c>
      <c r="D82" s="38" t="s">
        <v>167</v>
      </c>
      <c r="E82" s="9" t="s">
        <v>169</v>
      </c>
      <c r="F82" s="9" t="s">
        <v>89</v>
      </c>
      <c r="G82" s="9" t="s">
        <v>78</v>
      </c>
      <c r="H82" s="18">
        <v>46818</v>
      </c>
      <c r="I82" s="66" t="s">
        <v>284</v>
      </c>
      <c r="J82" s="66">
        <v>500000</v>
      </c>
      <c r="K82" s="19">
        <v>2</v>
      </c>
      <c r="L82" s="11">
        <v>1001</v>
      </c>
      <c r="M82" s="77">
        <v>1040</v>
      </c>
      <c r="N82" s="12">
        <v>0.12</v>
      </c>
    </row>
    <row r="83" spans="2:14" ht="24">
      <c r="B83" s="68">
        <v>57</v>
      </c>
      <c r="C83" s="9" t="s">
        <v>285</v>
      </c>
      <c r="D83" s="38" t="s">
        <v>167</v>
      </c>
      <c r="E83" s="9" t="s">
        <v>169</v>
      </c>
      <c r="F83" s="9" t="s">
        <v>286</v>
      </c>
      <c r="G83" s="9" t="s">
        <v>78</v>
      </c>
      <c r="H83" s="18">
        <v>46717</v>
      </c>
      <c r="I83" s="66" t="s">
        <v>287</v>
      </c>
      <c r="J83" s="66">
        <v>1000</v>
      </c>
      <c r="K83" s="19">
        <v>5000</v>
      </c>
      <c r="L83" s="11">
        <v>5015</v>
      </c>
      <c r="M83" s="77">
        <v>5039</v>
      </c>
      <c r="N83" s="12">
        <v>0.61</v>
      </c>
    </row>
    <row r="84" spans="2:14" ht="24">
      <c r="B84" s="68">
        <v>58</v>
      </c>
      <c r="C84" s="9" t="s">
        <v>288</v>
      </c>
      <c r="D84" s="38" t="s">
        <v>167</v>
      </c>
      <c r="E84" s="9" t="s">
        <v>169</v>
      </c>
      <c r="F84" s="9" t="s">
        <v>289</v>
      </c>
      <c r="G84" s="9" t="s">
        <v>78</v>
      </c>
      <c r="H84" s="18">
        <v>48540</v>
      </c>
      <c r="I84" s="66" t="s">
        <v>290</v>
      </c>
      <c r="J84" s="66">
        <v>1000</v>
      </c>
      <c r="K84" s="19">
        <v>1000</v>
      </c>
      <c r="L84" s="11">
        <v>1004</v>
      </c>
      <c r="M84" s="77">
        <v>1010</v>
      </c>
      <c r="N84" s="12">
        <v>0.12</v>
      </c>
    </row>
    <row r="85" spans="2:14" ht="24">
      <c r="B85" s="68">
        <v>59</v>
      </c>
      <c r="C85" s="9" t="s">
        <v>291</v>
      </c>
      <c r="D85" s="38" t="s">
        <v>167</v>
      </c>
      <c r="E85" s="9" t="s">
        <v>169</v>
      </c>
      <c r="F85" s="9" t="s">
        <v>292</v>
      </c>
      <c r="G85" s="9" t="s">
        <v>78</v>
      </c>
      <c r="H85" s="18">
        <v>46713</v>
      </c>
      <c r="I85" s="66" t="s">
        <v>293</v>
      </c>
      <c r="J85" s="66">
        <v>600</v>
      </c>
      <c r="K85" s="19">
        <v>850</v>
      </c>
      <c r="L85" s="11">
        <v>513</v>
      </c>
      <c r="M85" s="77">
        <v>515</v>
      </c>
      <c r="N85" s="12">
        <v>0.06</v>
      </c>
    </row>
    <row r="86" spans="2:14" ht="24">
      <c r="B86" s="68">
        <v>60</v>
      </c>
      <c r="C86" s="9" t="s">
        <v>294</v>
      </c>
      <c r="D86" s="38" t="s">
        <v>167</v>
      </c>
      <c r="E86" s="9" t="s">
        <v>169</v>
      </c>
      <c r="F86" s="9" t="s">
        <v>295</v>
      </c>
      <c r="G86" s="9" t="s">
        <v>78</v>
      </c>
      <c r="H86" s="18">
        <v>50731</v>
      </c>
      <c r="I86" s="66" t="s">
        <v>269</v>
      </c>
      <c r="J86" s="66">
        <v>1000</v>
      </c>
      <c r="K86" s="19">
        <v>1600</v>
      </c>
      <c r="L86" s="11">
        <v>1622</v>
      </c>
      <c r="M86" s="77">
        <v>1625</v>
      </c>
      <c r="N86" s="12">
        <v>0.2</v>
      </c>
    </row>
    <row r="87" spans="2:14" ht="24">
      <c r="B87" s="68">
        <v>61</v>
      </c>
      <c r="C87" s="9" t="s">
        <v>296</v>
      </c>
      <c r="D87" s="38" t="s">
        <v>167</v>
      </c>
      <c r="E87" s="9" t="s">
        <v>169</v>
      </c>
      <c r="F87" s="9" t="s">
        <v>286</v>
      </c>
      <c r="G87" s="9" t="s">
        <v>78</v>
      </c>
      <c r="H87" s="18">
        <v>47109</v>
      </c>
      <c r="I87" s="66" t="s">
        <v>297</v>
      </c>
      <c r="J87" s="66">
        <v>1000</v>
      </c>
      <c r="K87" s="19">
        <v>5000</v>
      </c>
      <c r="L87" s="11">
        <v>5017</v>
      </c>
      <c r="M87" s="77">
        <v>5015</v>
      </c>
      <c r="N87" s="12">
        <v>0.6</v>
      </c>
    </row>
    <row r="88" spans="2:14" ht="24">
      <c r="B88" s="68">
        <v>62</v>
      </c>
      <c r="C88" s="9" t="s">
        <v>298</v>
      </c>
      <c r="D88" s="38" t="s">
        <v>167</v>
      </c>
      <c r="E88" s="9" t="s">
        <v>169</v>
      </c>
      <c r="F88" s="9" t="s">
        <v>299</v>
      </c>
      <c r="G88" s="9" t="s">
        <v>78</v>
      </c>
      <c r="H88" s="18">
        <v>47483</v>
      </c>
      <c r="I88" s="66" t="s">
        <v>300</v>
      </c>
      <c r="J88" s="66">
        <v>1000</v>
      </c>
      <c r="K88" s="19">
        <v>2000</v>
      </c>
      <c r="L88" s="11">
        <v>2002</v>
      </c>
      <c r="M88" s="77">
        <v>2000</v>
      </c>
      <c r="N88" s="12">
        <v>0.24</v>
      </c>
    </row>
    <row r="89" spans="2:14" ht="24">
      <c r="B89" s="68">
        <v>63</v>
      </c>
      <c r="C89" s="9" t="s">
        <v>301</v>
      </c>
      <c r="D89" s="38" t="s">
        <v>167</v>
      </c>
      <c r="E89" s="9" t="s">
        <v>169</v>
      </c>
      <c r="F89" s="9" t="s">
        <v>302</v>
      </c>
      <c r="G89" s="9" t="s">
        <v>78</v>
      </c>
      <c r="H89" s="18">
        <v>47469</v>
      </c>
      <c r="I89" s="66" t="s">
        <v>303</v>
      </c>
      <c r="J89" s="66">
        <v>1000</v>
      </c>
      <c r="K89" s="19">
        <v>500</v>
      </c>
      <c r="L89" s="11">
        <v>501</v>
      </c>
      <c r="M89" s="77">
        <v>502</v>
      </c>
      <c r="N89" s="12">
        <v>0.06</v>
      </c>
    </row>
    <row r="90" spans="2:14" ht="36">
      <c r="B90" s="68">
        <v>64</v>
      </c>
      <c r="C90" s="9" t="s">
        <v>304</v>
      </c>
      <c r="D90" s="38" t="s">
        <v>167</v>
      </c>
      <c r="E90" s="9" t="s">
        <v>169</v>
      </c>
      <c r="F90" s="9" t="s">
        <v>85</v>
      </c>
      <c r="G90" s="9" t="s">
        <v>78</v>
      </c>
      <c r="H90" s="18">
        <v>46825</v>
      </c>
      <c r="I90" s="66" t="s">
        <v>198</v>
      </c>
      <c r="J90" s="66">
        <v>1000</v>
      </c>
      <c r="K90" s="19">
        <v>5000</v>
      </c>
      <c r="L90" s="11">
        <v>4875</v>
      </c>
      <c r="M90" s="77">
        <v>4540</v>
      </c>
      <c r="N90" s="12">
        <v>0.55000000000000004</v>
      </c>
    </row>
    <row r="91" spans="2:14" ht="60">
      <c r="B91" s="68">
        <v>65</v>
      </c>
      <c r="C91" s="9" t="s">
        <v>305</v>
      </c>
      <c r="D91" s="38" t="s">
        <v>167</v>
      </c>
      <c r="E91" s="9" t="s">
        <v>169</v>
      </c>
      <c r="F91" s="9" t="s">
        <v>306</v>
      </c>
      <c r="G91" s="9" t="s">
        <v>78</v>
      </c>
      <c r="H91" s="18">
        <v>51683</v>
      </c>
      <c r="I91" s="66" t="s">
        <v>307</v>
      </c>
      <c r="J91" s="66">
        <v>10000</v>
      </c>
      <c r="K91" s="19">
        <v>858</v>
      </c>
      <c r="L91" s="11">
        <v>8580</v>
      </c>
      <c r="M91" s="77">
        <v>8577</v>
      </c>
      <c r="N91" s="12">
        <v>1.03</v>
      </c>
    </row>
    <row r="92" spans="2:14" ht="24">
      <c r="B92" s="68">
        <v>66</v>
      </c>
      <c r="C92" s="9" t="s">
        <v>308</v>
      </c>
      <c r="D92" s="38" t="s">
        <v>167</v>
      </c>
      <c r="E92" s="9" t="s">
        <v>169</v>
      </c>
      <c r="F92" s="9" t="s">
        <v>309</v>
      </c>
      <c r="G92" s="9" t="s">
        <v>78</v>
      </c>
      <c r="H92" s="18">
        <v>48204</v>
      </c>
      <c r="I92" s="66" t="s">
        <v>310</v>
      </c>
      <c r="J92" s="66">
        <v>1000</v>
      </c>
      <c r="K92" s="19">
        <v>500</v>
      </c>
      <c r="L92" s="11">
        <v>502</v>
      </c>
      <c r="M92" s="77">
        <v>501</v>
      </c>
      <c r="N92" s="12">
        <v>0.06</v>
      </c>
    </row>
    <row r="93" spans="2:14" ht="22.5">
      <c r="B93" s="68">
        <v>67</v>
      </c>
      <c r="C93" s="9" t="s">
        <v>311</v>
      </c>
      <c r="D93" s="38" t="s">
        <v>167</v>
      </c>
      <c r="E93" s="9" t="s">
        <v>169</v>
      </c>
      <c r="F93" s="9" t="s">
        <v>312</v>
      </c>
      <c r="G93" s="9" t="s">
        <v>78</v>
      </c>
      <c r="H93" s="18">
        <v>47932</v>
      </c>
      <c r="I93" s="66" t="s">
        <v>313</v>
      </c>
      <c r="J93" s="66">
        <v>100000</v>
      </c>
      <c r="K93" s="19">
        <v>150</v>
      </c>
      <c r="L93" s="11">
        <v>14915</v>
      </c>
      <c r="M93" s="77">
        <v>12546</v>
      </c>
      <c r="N93" s="12">
        <v>1.51</v>
      </c>
    </row>
    <row r="94" spans="2:14" ht="24">
      <c r="B94" s="68">
        <v>68</v>
      </c>
      <c r="C94" s="9" t="s">
        <v>314</v>
      </c>
      <c r="D94" s="38" t="s">
        <v>167</v>
      </c>
      <c r="E94" s="9" t="s">
        <v>169</v>
      </c>
      <c r="F94" s="9" t="s">
        <v>315</v>
      </c>
      <c r="G94" s="9" t="s">
        <v>78</v>
      </c>
      <c r="H94" s="18">
        <v>47450</v>
      </c>
      <c r="I94" s="66" t="s">
        <v>316</v>
      </c>
      <c r="J94" s="66">
        <v>1000</v>
      </c>
      <c r="K94" s="19">
        <v>1000</v>
      </c>
      <c r="L94" s="11">
        <v>1003</v>
      </c>
      <c r="M94" s="77">
        <v>1008</v>
      </c>
      <c r="N94" s="12">
        <v>0.12</v>
      </c>
    </row>
    <row r="95" spans="2:14" ht="24">
      <c r="B95" s="68">
        <v>69</v>
      </c>
      <c r="C95" s="9" t="s">
        <v>317</v>
      </c>
      <c r="D95" s="38" t="s">
        <v>167</v>
      </c>
      <c r="E95" s="9" t="s">
        <v>169</v>
      </c>
      <c r="F95" s="9" t="s">
        <v>318</v>
      </c>
      <c r="G95" s="9" t="s">
        <v>78</v>
      </c>
      <c r="H95" s="18">
        <v>48942</v>
      </c>
      <c r="I95" s="66" t="s">
        <v>319</v>
      </c>
      <c r="J95" s="66">
        <v>1000</v>
      </c>
      <c r="K95" s="19">
        <v>500</v>
      </c>
      <c r="L95" s="11">
        <v>503</v>
      </c>
      <c r="M95" s="77">
        <v>500</v>
      </c>
      <c r="N95" s="12">
        <v>0.06</v>
      </c>
    </row>
    <row r="96" spans="2:14" ht="24">
      <c r="B96" s="68">
        <v>70</v>
      </c>
      <c r="C96" s="9" t="s">
        <v>320</v>
      </c>
      <c r="D96" s="38" t="s">
        <v>167</v>
      </c>
      <c r="E96" s="9" t="s">
        <v>169</v>
      </c>
      <c r="F96" s="9" t="s">
        <v>321</v>
      </c>
      <c r="G96" s="9" t="s">
        <v>78</v>
      </c>
      <c r="H96" s="18">
        <v>47835</v>
      </c>
      <c r="I96" s="66" t="s">
        <v>322</v>
      </c>
      <c r="J96" s="66">
        <v>1000</v>
      </c>
      <c r="K96" s="19">
        <v>3000</v>
      </c>
      <c r="L96" s="11">
        <v>3008</v>
      </c>
      <c r="M96" s="77">
        <v>3009</v>
      </c>
      <c r="N96" s="12">
        <v>0.36</v>
      </c>
    </row>
    <row r="97" spans="2:14" ht="24">
      <c r="B97" s="68">
        <v>71</v>
      </c>
      <c r="C97" s="9" t="s">
        <v>323</v>
      </c>
      <c r="D97" s="38" t="s">
        <v>167</v>
      </c>
      <c r="E97" s="9" t="s">
        <v>169</v>
      </c>
      <c r="F97" s="9" t="s">
        <v>292</v>
      </c>
      <c r="G97" s="9" t="s">
        <v>78</v>
      </c>
      <c r="H97" s="18">
        <v>50364</v>
      </c>
      <c r="I97" s="66" t="s">
        <v>293</v>
      </c>
      <c r="J97" s="66">
        <v>1000</v>
      </c>
      <c r="K97" s="19">
        <v>1350</v>
      </c>
      <c r="L97" s="11">
        <v>1358</v>
      </c>
      <c r="M97" s="77">
        <v>1367</v>
      </c>
      <c r="N97" s="12">
        <v>0.16</v>
      </c>
    </row>
    <row r="98" spans="2:14" ht="24">
      <c r="B98" s="68">
        <v>72</v>
      </c>
      <c r="C98" s="9" t="s">
        <v>324</v>
      </c>
      <c r="D98" s="38" t="s">
        <v>167</v>
      </c>
      <c r="E98" s="9" t="s">
        <v>169</v>
      </c>
      <c r="F98" s="9" t="s">
        <v>325</v>
      </c>
      <c r="G98" s="9" t="s">
        <v>78</v>
      </c>
      <c r="H98" s="18">
        <v>48540</v>
      </c>
      <c r="I98" s="66" t="s">
        <v>326</v>
      </c>
      <c r="J98" s="66">
        <v>765</v>
      </c>
      <c r="K98" s="19">
        <v>2000</v>
      </c>
      <c r="L98" s="11">
        <v>1537</v>
      </c>
      <c r="M98" s="77">
        <v>1546</v>
      </c>
      <c r="N98" s="12">
        <v>0.19</v>
      </c>
    </row>
    <row r="99" spans="2:14" ht="24">
      <c r="B99" s="68">
        <v>73</v>
      </c>
      <c r="C99" s="9" t="s">
        <v>327</v>
      </c>
      <c r="D99" s="38" t="s">
        <v>167</v>
      </c>
      <c r="E99" s="9" t="s">
        <v>169</v>
      </c>
      <c r="F99" s="9" t="s">
        <v>328</v>
      </c>
      <c r="G99" s="9" t="s">
        <v>78</v>
      </c>
      <c r="H99" s="18">
        <v>47205</v>
      </c>
      <c r="I99" s="66" t="s">
        <v>329</v>
      </c>
      <c r="J99" s="66">
        <v>750.01</v>
      </c>
      <c r="K99" s="19">
        <v>3000</v>
      </c>
      <c r="L99" s="11">
        <v>2250</v>
      </c>
      <c r="M99" s="77">
        <v>2322</v>
      </c>
      <c r="N99" s="12">
        <v>0.28000000000000003</v>
      </c>
    </row>
    <row r="100" spans="2:14" ht="24">
      <c r="B100" s="68">
        <v>74</v>
      </c>
      <c r="C100" s="9" t="s">
        <v>330</v>
      </c>
      <c r="D100" s="38" t="s">
        <v>167</v>
      </c>
      <c r="E100" s="9" t="s">
        <v>169</v>
      </c>
      <c r="F100" s="9" t="s">
        <v>331</v>
      </c>
      <c r="G100" s="9" t="s">
        <v>78</v>
      </c>
      <c r="H100" s="18">
        <v>52190</v>
      </c>
      <c r="I100" s="66" t="s">
        <v>332</v>
      </c>
      <c r="J100" s="66">
        <v>1000</v>
      </c>
      <c r="K100" s="19">
        <v>2000</v>
      </c>
      <c r="L100" s="11">
        <v>2030</v>
      </c>
      <c r="M100" s="77">
        <v>2057</v>
      </c>
      <c r="N100" s="12">
        <v>0.25</v>
      </c>
    </row>
    <row r="101" spans="2:14" ht="24">
      <c r="B101" s="68">
        <v>75</v>
      </c>
      <c r="C101" s="9" t="s">
        <v>333</v>
      </c>
      <c r="D101" s="38" t="s">
        <v>167</v>
      </c>
      <c r="E101" s="9" t="s">
        <v>169</v>
      </c>
      <c r="F101" s="9" t="s">
        <v>334</v>
      </c>
      <c r="G101" s="9" t="s">
        <v>78</v>
      </c>
      <c r="H101" s="18">
        <v>47807</v>
      </c>
      <c r="I101" s="66" t="s">
        <v>326</v>
      </c>
      <c r="J101" s="66">
        <v>1000</v>
      </c>
      <c r="K101" s="19">
        <v>2600</v>
      </c>
      <c r="L101" s="11">
        <v>2617</v>
      </c>
      <c r="M101" s="77">
        <v>2635</v>
      </c>
      <c r="N101" s="12">
        <v>0.32</v>
      </c>
    </row>
    <row r="102" spans="2:14" ht="24">
      <c r="B102" s="68">
        <v>76</v>
      </c>
      <c r="C102" s="9" t="s">
        <v>335</v>
      </c>
      <c r="D102" s="38" t="s">
        <v>167</v>
      </c>
      <c r="E102" s="9" t="s">
        <v>169</v>
      </c>
      <c r="F102" s="9" t="s">
        <v>334</v>
      </c>
      <c r="G102" s="9" t="s">
        <v>78</v>
      </c>
      <c r="H102" s="18">
        <v>48540</v>
      </c>
      <c r="I102" s="66" t="s">
        <v>326</v>
      </c>
      <c r="J102" s="66">
        <v>1000</v>
      </c>
      <c r="K102" s="19">
        <v>740</v>
      </c>
      <c r="L102" s="11">
        <v>747</v>
      </c>
      <c r="M102" s="77">
        <v>759</v>
      </c>
      <c r="N102" s="12">
        <v>0.09</v>
      </c>
    </row>
    <row r="103" spans="2:14" ht="24">
      <c r="B103" s="68">
        <v>77</v>
      </c>
      <c r="C103" s="9" t="s">
        <v>336</v>
      </c>
      <c r="D103" s="38" t="s">
        <v>167</v>
      </c>
      <c r="E103" s="9" t="s">
        <v>169</v>
      </c>
      <c r="F103" s="9" t="s">
        <v>337</v>
      </c>
      <c r="G103" s="9" t="s">
        <v>78</v>
      </c>
      <c r="H103" s="18">
        <v>46104</v>
      </c>
      <c r="I103" s="66" t="s">
        <v>338</v>
      </c>
      <c r="J103" s="66">
        <v>1000</v>
      </c>
      <c r="K103" s="19">
        <v>1000</v>
      </c>
      <c r="L103" s="11">
        <v>1000</v>
      </c>
      <c r="M103" s="77">
        <v>1031</v>
      </c>
      <c r="N103" s="12">
        <v>0.12</v>
      </c>
    </row>
    <row r="104" spans="2:14" ht="24">
      <c r="B104" s="68">
        <v>78</v>
      </c>
      <c r="C104" s="9" t="s">
        <v>212</v>
      </c>
      <c r="D104" s="38" t="s">
        <v>167</v>
      </c>
      <c r="E104" s="9" t="s">
        <v>169</v>
      </c>
      <c r="F104" s="9" t="s">
        <v>95</v>
      </c>
      <c r="G104" s="9" t="s">
        <v>78</v>
      </c>
      <c r="H104" s="18">
        <v>46883</v>
      </c>
      <c r="I104" s="66" t="s">
        <v>213</v>
      </c>
      <c r="J104" s="66">
        <v>100000</v>
      </c>
      <c r="K104" s="19">
        <v>14</v>
      </c>
      <c r="L104" s="11">
        <v>6400</v>
      </c>
      <c r="M104" s="77">
        <v>6565</v>
      </c>
      <c r="N104" s="12">
        <v>0.79</v>
      </c>
    </row>
    <row r="105" spans="2:14" ht="24">
      <c r="B105" s="68">
        <v>79</v>
      </c>
      <c r="C105" s="9" t="s">
        <v>339</v>
      </c>
      <c r="D105" s="38" t="s">
        <v>167</v>
      </c>
      <c r="E105" s="9" t="s">
        <v>169</v>
      </c>
      <c r="F105" s="9" t="s">
        <v>340</v>
      </c>
      <c r="G105" s="9" t="s">
        <v>78</v>
      </c>
      <c r="H105" s="18">
        <v>46083</v>
      </c>
      <c r="I105" s="66" t="s">
        <v>341</v>
      </c>
      <c r="J105" s="66">
        <v>1000</v>
      </c>
      <c r="K105" s="19">
        <v>500</v>
      </c>
      <c r="L105" s="11">
        <v>500</v>
      </c>
      <c r="M105" s="77">
        <v>519</v>
      </c>
      <c r="N105" s="12">
        <v>0.06</v>
      </c>
    </row>
    <row r="106" spans="2:14" ht="24">
      <c r="B106" s="68">
        <v>80</v>
      </c>
      <c r="C106" s="9" t="s">
        <v>342</v>
      </c>
      <c r="D106" s="38" t="s">
        <v>167</v>
      </c>
      <c r="E106" s="9" t="s">
        <v>169</v>
      </c>
      <c r="F106" s="9" t="s">
        <v>343</v>
      </c>
      <c r="G106" s="9" t="s">
        <v>78</v>
      </c>
      <c r="H106" s="18">
        <v>46342</v>
      </c>
      <c r="I106" s="66" t="s">
        <v>344</v>
      </c>
      <c r="J106" s="66">
        <v>1000</v>
      </c>
      <c r="K106" s="19">
        <v>1000</v>
      </c>
      <c r="L106" s="11">
        <v>1000</v>
      </c>
      <c r="M106" s="77">
        <v>1012</v>
      </c>
      <c r="N106" s="12">
        <v>0.12</v>
      </c>
    </row>
    <row r="107" spans="2:14" ht="24">
      <c r="B107" s="68">
        <v>81</v>
      </c>
      <c r="C107" s="9" t="s">
        <v>345</v>
      </c>
      <c r="D107" s="38" t="s">
        <v>167</v>
      </c>
      <c r="E107" s="9" t="s">
        <v>169</v>
      </c>
      <c r="F107" s="9" t="s">
        <v>346</v>
      </c>
      <c r="G107" s="9" t="s">
        <v>78</v>
      </c>
      <c r="H107" s="18">
        <v>47053</v>
      </c>
      <c r="I107" s="66" t="s">
        <v>347</v>
      </c>
      <c r="J107" s="66">
        <v>1000</v>
      </c>
      <c r="K107" s="19">
        <v>300</v>
      </c>
      <c r="L107" s="11">
        <v>1339</v>
      </c>
      <c r="M107" s="77">
        <v>1346</v>
      </c>
      <c r="N107" s="12">
        <v>0.16</v>
      </c>
    </row>
    <row r="108" spans="2:14" ht="24">
      <c r="B108" s="68">
        <v>82</v>
      </c>
      <c r="C108" s="9" t="s">
        <v>348</v>
      </c>
      <c r="D108" s="38" t="s">
        <v>167</v>
      </c>
      <c r="E108" s="9" t="s">
        <v>169</v>
      </c>
      <c r="F108" s="9" t="s">
        <v>349</v>
      </c>
      <c r="G108" s="9" t="s">
        <v>78</v>
      </c>
      <c r="H108" s="18">
        <v>46314</v>
      </c>
      <c r="I108" s="66" t="s">
        <v>350</v>
      </c>
      <c r="J108" s="66">
        <v>100</v>
      </c>
      <c r="K108" s="19">
        <v>15000</v>
      </c>
      <c r="L108" s="11">
        <v>1493</v>
      </c>
      <c r="M108" s="77">
        <v>1529</v>
      </c>
      <c r="N108" s="12">
        <v>0.18</v>
      </c>
    </row>
    <row r="109" spans="2:14" ht="36">
      <c r="B109" s="68">
        <v>83</v>
      </c>
      <c r="C109" s="9" t="s">
        <v>351</v>
      </c>
      <c r="D109" s="38" t="s">
        <v>167</v>
      </c>
      <c r="E109" s="9" t="s">
        <v>169</v>
      </c>
      <c r="F109" s="9" t="s">
        <v>85</v>
      </c>
      <c r="G109" s="9" t="s">
        <v>78</v>
      </c>
      <c r="H109" s="18">
        <v>46512</v>
      </c>
      <c r="I109" s="66" t="s">
        <v>352</v>
      </c>
      <c r="J109" s="66">
        <v>1000</v>
      </c>
      <c r="K109" s="19">
        <v>2000</v>
      </c>
      <c r="L109" s="11">
        <v>8159</v>
      </c>
      <c r="M109" s="77">
        <v>8330</v>
      </c>
      <c r="N109" s="12">
        <v>1</v>
      </c>
    </row>
    <row r="110" spans="2:14" ht="24">
      <c r="B110" s="68">
        <v>84</v>
      </c>
      <c r="C110" s="9" t="s">
        <v>353</v>
      </c>
      <c r="D110" s="38" t="s">
        <v>167</v>
      </c>
      <c r="E110" s="9" t="s">
        <v>169</v>
      </c>
      <c r="F110" s="9" t="s">
        <v>354</v>
      </c>
      <c r="G110" s="9" t="s">
        <v>78</v>
      </c>
      <c r="H110" s="18">
        <v>46386</v>
      </c>
      <c r="I110" s="66" t="s">
        <v>355</v>
      </c>
      <c r="J110" s="66">
        <v>1000</v>
      </c>
      <c r="K110" s="19">
        <v>1500</v>
      </c>
      <c r="L110" s="11">
        <v>1500</v>
      </c>
      <c r="M110" s="77">
        <v>1501</v>
      </c>
      <c r="N110" s="12">
        <v>0.18</v>
      </c>
    </row>
    <row r="111" spans="2:14" ht="24">
      <c r="B111" s="68">
        <v>85</v>
      </c>
      <c r="C111" s="9" t="s">
        <v>356</v>
      </c>
      <c r="D111" s="38" t="s">
        <v>167</v>
      </c>
      <c r="E111" s="9" t="s">
        <v>169</v>
      </c>
      <c r="F111" s="9" t="s">
        <v>357</v>
      </c>
      <c r="G111" s="9" t="s">
        <v>78</v>
      </c>
      <c r="H111" s="18">
        <v>47133</v>
      </c>
      <c r="I111" s="66" t="s">
        <v>358</v>
      </c>
      <c r="J111" s="66">
        <v>1000</v>
      </c>
      <c r="K111" s="19">
        <v>1000</v>
      </c>
      <c r="L111" s="11">
        <v>1000</v>
      </c>
      <c r="M111" s="77">
        <v>1047</v>
      </c>
      <c r="N111" s="12">
        <v>0.13</v>
      </c>
    </row>
    <row r="112" spans="2:14" ht="24">
      <c r="B112" s="68">
        <v>86</v>
      </c>
      <c r="C112" s="9" t="s">
        <v>359</v>
      </c>
      <c r="D112" s="38" t="s">
        <v>167</v>
      </c>
      <c r="E112" s="9" t="s">
        <v>169</v>
      </c>
      <c r="F112" s="9" t="s">
        <v>96</v>
      </c>
      <c r="G112" s="9" t="s">
        <v>78</v>
      </c>
      <c r="H112" s="18">
        <v>46471</v>
      </c>
      <c r="I112" s="66" t="s">
        <v>360</v>
      </c>
      <c r="J112" s="66">
        <v>1000</v>
      </c>
      <c r="K112" s="19">
        <v>500</v>
      </c>
      <c r="L112" s="11">
        <v>500</v>
      </c>
      <c r="M112" s="77">
        <v>501</v>
      </c>
      <c r="N112" s="12">
        <v>0.06</v>
      </c>
    </row>
    <row r="113" spans="2:18" ht="24">
      <c r="B113" s="68">
        <v>87</v>
      </c>
      <c r="C113" s="9" t="s">
        <v>361</v>
      </c>
      <c r="D113" s="38" t="s">
        <v>167</v>
      </c>
      <c r="E113" s="9" t="s">
        <v>169</v>
      </c>
      <c r="F113" s="9" t="s">
        <v>340</v>
      </c>
      <c r="G113" s="9" t="s">
        <v>78</v>
      </c>
      <c r="H113" s="18">
        <v>46880</v>
      </c>
      <c r="I113" s="66" t="s">
        <v>362</v>
      </c>
      <c r="J113" s="66">
        <v>1000</v>
      </c>
      <c r="K113" s="19">
        <v>941</v>
      </c>
      <c r="L113" s="11">
        <v>941</v>
      </c>
      <c r="M113" s="77">
        <v>957</v>
      </c>
      <c r="N113" s="12">
        <v>0.11</v>
      </c>
    </row>
    <row r="114" spans="2:18" ht="24">
      <c r="B114" s="68">
        <v>88</v>
      </c>
      <c r="C114" s="9" t="s">
        <v>363</v>
      </c>
      <c r="D114" s="38" t="s">
        <v>167</v>
      </c>
      <c r="E114" s="9" t="s">
        <v>169</v>
      </c>
      <c r="F114" s="9" t="s">
        <v>364</v>
      </c>
      <c r="G114" s="9" t="s">
        <v>78</v>
      </c>
      <c r="H114" s="18">
        <v>46741</v>
      </c>
      <c r="I114" s="66" t="s">
        <v>365</v>
      </c>
      <c r="J114" s="66">
        <v>1000</v>
      </c>
      <c r="K114" s="19">
        <v>500</v>
      </c>
      <c r="L114" s="11">
        <v>500</v>
      </c>
      <c r="M114" s="77">
        <v>501</v>
      </c>
      <c r="N114" s="12">
        <v>0.06</v>
      </c>
    </row>
    <row r="115" spans="2:18" ht="36">
      <c r="B115" s="68">
        <v>89</v>
      </c>
      <c r="C115" s="9" t="s">
        <v>366</v>
      </c>
      <c r="D115" s="38" t="s">
        <v>167</v>
      </c>
      <c r="E115" s="9" t="s">
        <v>169</v>
      </c>
      <c r="F115" s="9" t="s">
        <v>367</v>
      </c>
      <c r="G115" s="9" t="s">
        <v>78</v>
      </c>
      <c r="H115" s="18">
        <v>47294</v>
      </c>
      <c r="I115" s="66" t="s">
        <v>368</v>
      </c>
      <c r="J115" s="66">
        <v>1000</v>
      </c>
      <c r="K115" s="19">
        <v>500</v>
      </c>
      <c r="L115" s="11">
        <v>500</v>
      </c>
      <c r="M115" s="77">
        <v>501</v>
      </c>
      <c r="N115" s="12">
        <v>0.06</v>
      </c>
    </row>
    <row r="116" spans="2:18" ht="24">
      <c r="B116" s="68">
        <v>90</v>
      </c>
      <c r="C116" s="9" t="s">
        <v>369</v>
      </c>
      <c r="D116" s="38" t="s">
        <v>167</v>
      </c>
      <c r="E116" s="9" t="s">
        <v>169</v>
      </c>
      <c r="F116" s="9" t="s">
        <v>370</v>
      </c>
      <c r="G116" s="9" t="s">
        <v>78</v>
      </c>
      <c r="H116" s="18">
        <v>46991</v>
      </c>
      <c r="I116" s="66" t="s">
        <v>371</v>
      </c>
      <c r="J116" s="66">
        <v>1000</v>
      </c>
      <c r="K116" s="19">
        <v>1500</v>
      </c>
      <c r="L116" s="11">
        <v>1500</v>
      </c>
      <c r="M116" s="77">
        <v>1516</v>
      </c>
      <c r="N116" s="12">
        <v>0.18</v>
      </c>
    </row>
    <row r="117" spans="2:18" ht="24">
      <c r="B117" s="68">
        <v>91</v>
      </c>
      <c r="C117" s="9" t="s">
        <v>372</v>
      </c>
      <c r="D117" s="38" t="s">
        <v>167</v>
      </c>
      <c r="E117" s="9" t="s">
        <v>169</v>
      </c>
      <c r="F117" s="9" t="s">
        <v>373</v>
      </c>
      <c r="G117" s="9" t="s">
        <v>78</v>
      </c>
      <c r="H117" s="18">
        <v>47091</v>
      </c>
      <c r="I117" s="66" t="s">
        <v>374</v>
      </c>
      <c r="J117" s="66">
        <v>1000</v>
      </c>
      <c r="K117" s="19">
        <v>300</v>
      </c>
      <c r="L117" s="11">
        <v>300</v>
      </c>
      <c r="M117" s="77">
        <v>302</v>
      </c>
      <c r="N117" s="12">
        <v>0.04</v>
      </c>
    </row>
    <row r="118" spans="2:18" ht="24">
      <c r="B118" s="68">
        <v>92</v>
      </c>
      <c r="C118" s="9" t="s">
        <v>375</v>
      </c>
      <c r="D118" s="38" t="s">
        <v>167</v>
      </c>
      <c r="E118" s="9" t="s">
        <v>169</v>
      </c>
      <c r="F118" s="9" t="s">
        <v>88</v>
      </c>
      <c r="G118" s="9" t="s">
        <v>78</v>
      </c>
      <c r="H118" s="18">
        <v>73050</v>
      </c>
      <c r="I118" s="66" t="s">
        <v>376</v>
      </c>
      <c r="J118" s="66">
        <v>500000</v>
      </c>
      <c r="K118" s="19">
        <v>5</v>
      </c>
      <c r="L118" s="11">
        <v>2500</v>
      </c>
      <c r="M118" s="77">
        <v>2489</v>
      </c>
      <c r="N118" s="12">
        <v>0.3</v>
      </c>
    </row>
    <row r="119" spans="2:18" ht="24">
      <c r="B119" s="68">
        <v>93</v>
      </c>
      <c r="C119" s="9" t="s">
        <v>377</v>
      </c>
      <c r="D119" s="38" t="s">
        <v>167</v>
      </c>
      <c r="E119" s="9" t="s">
        <v>169</v>
      </c>
      <c r="F119" s="9" t="s">
        <v>246</v>
      </c>
      <c r="G119" s="9" t="s">
        <v>78</v>
      </c>
      <c r="H119" s="18">
        <v>46660</v>
      </c>
      <c r="I119" s="66" t="s">
        <v>378</v>
      </c>
      <c r="J119" s="66">
        <v>500000</v>
      </c>
      <c r="K119" s="19">
        <v>14</v>
      </c>
      <c r="L119" s="11">
        <v>7000</v>
      </c>
      <c r="M119" s="77">
        <v>7146</v>
      </c>
      <c r="N119" s="12">
        <v>0.86</v>
      </c>
    </row>
    <row r="120" spans="2:18" ht="15">
      <c r="C120" s="87" t="s">
        <v>84</v>
      </c>
      <c r="D120" s="88"/>
      <c r="E120" s="88"/>
      <c r="F120" s="88"/>
      <c r="G120" s="88"/>
      <c r="H120" s="88"/>
      <c r="I120" s="89"/>
      <c r="J120" s="89"/>
      <c r="K120" s="88"/>
      <c r="L120" s="90">
        <v>786095</v>
      </c>
      <c r="M120" s="91">
        <v>795846</v>
      </c>
      <c r="N120" s="92">
        <v>95.59</v>
      </c>
    </row>
    <row r="121" spans="2:18" ht="2.1" customHeight="1">
      <c r="C121" s="54"/>
      <c r="D121" s="54"/>
      <c r="E121" s="54"/>
      <c r="F121" s="54"/>
      <c r="G121" s="54"/>
      <c r="H121" s="54"/>
      <c r="I121" s="54"/>
      <c r="J121" s="54"/>
      <c r="K121" s="54"/>
      <c r="L121" s="56"/>
      <c r="M121" s="56"/>
      <c r="N121" s="56"/>
      <c r="O121" s="54"/>
      <c r="P121" s="54"/>
      <c r="Q121" s="39"/>
      <c r="R121" s="39"/>
    </row>
    <row r="122" spans="2:18" ht="36">
      <c r="C122" s="61" t="s">
        <v>379</v>
      </c>
      <c r="D122" s="61" t="s">
        <v>153</v>
      </c>
      <c r="E122" s="61" t="s">
        <v>154</v>
      </c>
      <c r="F122" s="61" t="s">
        <v>380</v>
      </c>
      <c r="G122" s="61" t="s">
        <v>381</v>
      </c>
      <c r="H122" s="61" t="s">
        <v>33</v>
      </c>
      <c r="I122" s="61" t="s">
        <v>158</v>
      </c>
      <c r="J122" s="61" t="s">
        <v>124</v>
      </c>
      <c r="K122" s="61" t="s">
        <v>125</v>
      </c>
      <c r="L122" s="61" t="s">
        <v>76</v>
      </c>
    </row>
    <row r="123" spans="2:18">
      <c r="C123" s="73" t="s">
        <v>382</v>
      </c>
      <c r="D123" s="93"/>
      <c r="E123" s="93"/>
      <c r="F123" s="93"/>
      <c r="G123" s="93"/>
      <c r="H123" s="93"/>
      <c r="I123" s="93"/>
      <c r="J123" s="94">
        <v>0</v>
      </c>
      <c r="K123" s="95">
        <v>0</v>
      </c>
      <c r="L123" s="96">
        <v>0</v>
      </c>
    </row>
    <row r="124" spans="2:18">
      <c r="C124" s="74" t="s">
        <v>383</v>
      </c>
      <c r="D124" s="28"/>
      <c r="E124" s="28"/>
      <c r="F124" s="28"/>
      <c r="G124" s="28"/>
      <c r="H124" s="28"/>
      <c r="I124" s="28"/>
      <c r="J124" s="11">
        <v>0</v>
      </c>
      <c r="K124" s="77">
        <v>0</v>
      </c>
      <c r="L124" s="12">
        <v>0</v>
      </c>
    </row>
    <row r="125" spans="2:18" ht="24">
      <c r="B125" s="68">
        <v>1</v>
      </c>
      <c r="C125" s="9" t="s">
        <v>384</v>
      </c>
      <c r="D125" s="75" t="s">
        <v>383</v>
      </c>
      <c r="E125" s="75" t="s">
        <v>385</v>
      </c>
      <c r="F125" s="75" t="s">
        <v>385</v>
      </c>
      <c r="G125" s="75" t="s">
        <v>386</v>
      </c>
      <c r="H125" s="75" t="s">
        <v>387</v>
      </c>
      <c r="I125" s="11">
        <v>20</v>
      </c>
      <c r="J125" s="11">
        <v>0</v>
      </c>
      <c r="K125" s="77">
        <v>0</v>
      </c>
      <c r="L125" s="12">
        <v>0</v>
      </c>
    </row>
    <row r="126" spans="2:18" ht="24">
      <c r="B126" s="68">
        <v>2</v>
      </c>
      <c r="C126" s="9" t="s">
        <v>388</v>
      </c>
      <c r="D126" s="75" t="s">
        <v>383</v>
      </c>
      <c r="E126" s="75" t="s">
        <v>385</v>
      </c>
      <c r="F126" s="75" t="s">
        <v>385</v>
      </c>
      <c r="G126" s="75" t="s">
        <v>386</v>
      </c>
      <c r="H126" s="75" t="s">
        <v>387</v>
      </c>
      <c r="I126" s="11">
        <v>25</v>
      </c>
      <c r="J126" s="11">
        <v>0</v>
      </c>
      <c r="K126" s="77">
        <v>0</v>
      </c>
      <c r="L126" s="12">
        <v>0</v>
      </c>
    </row>
    <row r="127" spans="2:18">
      <c r="C127" s="74" t="s">
        <v>163</v>
      </c>
      <c r="D127" s="28"/>
      <c r="E127" s="28"/>
      <c r="F127" s="28"/>
      <c r="G127" s="28"/>
      <c r="H127" s="28"/>
      <c r="I127" s="28"/>
      <c r="J127" s="11">
        <v>0</v>
      </c>
      <c r="K127" s="77">
        <v>0</v>
      </c>
      <c r="L127" s="12">
        <v>0</v>
      </c>
    </row>
    <row r="128" spans="2:18" ht="33.75">
      <c r="B128" s="68">
        <v>3</v>
      </c>
      <c r="C128" s="9" t="s">
        <v>389</v>
      </c>
      <c r="D128" s="75" t="s">
        <v>163</v>
      </c>
      <c r="E128" s="75" t="s">
        <v>390</v>
      </c>
      <c r="F128" s="75" t="s">
        <v>391</v>
      </c>
      <c r="G128" s="75" t="s">
        <v>392</v>
      </c>
      <c r="H128" s="75" t="s">
        <v>393</v>
      </c>
      <c r="I128" s="11">
        <v>20</v>
      </c>
      <c r="J128" s="11">
        <v>0</v>
      </c>
      <c r="K128" s="77">
        <v>0</v>
      </c>
      <c r="L128" s="12">
        <v>0</v>
      </c>
    </row>
    <row r="129" spans="2:12">
      <c r="C129" s="74" t="s">
        <v>167</v>
      </c>
      <c r="D129" s="28"/>
      <c r="E129" s="28"/>
      <c r="F129" s="28"/>
      <c r="G129" s="28"/>
      <c r="H129" s="28"/>
      <c r="I129" s="28"/>
      <c r="J129" s="11">
        <v>0</v>
      </c>
      <c r="K129" s="77">
        <v>0</v>
      </c>
      <c r="L129" s="12">
        <v>0</v>
      </c>
    </row>
    <row r="130" spans="2:12">
      <c r="C130" s="73" t="s">
        <v>394</v>
      </c>
      <c r="D130" s="93"/>
      <c r="E130" s="93"/>
      <c r="F130" s="93"/>
      <c r="G130" s="93"/>
      <c r="H130" s="93"/>
      <c r="I130" s="93"/>
      <c r="J130" s="94">
        <v>0</v>
      </c>
      <c r="K130" s="95">
        <v>4736</v>
      </c>
      <c r="L130" s="96">
        <v>0.57999999999999996</v>
      </c>
    </row>
    <row r="131" spans="2:12">
      <c r="C131" s="74" t="s">
        <v>383</v>
      </c>
      <c r="D131" s="28"/>
      <c r="E131" s="28"/>
      <c r="F131" s="28"/>
      <c r="G131" s="28"/>
      <c r="H131" s="28"/>
      <c r="I131" s="28"/>
      <c r="J131" s="11">
        <v>0</v>
      </c>
      <c r="K131" s="77">
        <v>0</v>
      </c>
      <c r="L131" s="12">
        <v>0</v>
      </c>
    </row>
    <row r="132" spans="2:12">
      <c r="C132" s="74" t="s">
        <v>163</v>
      </c>
      <c r="D132" s="28"/>
      <c r="E132" s="28"/>
      <c r="F132" s="28"/>
      <c r="G132" s="28"/>
      <c r="H132" s="28"/>
      <c r="I132" s="28"/>
      <c r="J132" s="11">
        <v>0</v>
      </c>
      <c r="K132" s="77">
        <v>0</v>
      </c>
      <c r="L132" s="12">
        <v>0</v>
      </c>
    </row>
    <row r="133" spans="2:12">
      <c r="C133" s="74" t="s">
        <v>167</v>
      </c>
      <c r="D133" s="28"/>
      <c r="E133" s="28"/>
      <c r="F133" s="28"/>
      <c r="G133" s="28"/>
      <c r="H133" s="28"/>
      <c r="I133" s="28"/>
      <c r="J133" s="11">
        <v>0</v>
      </c>
      <c r="K133" s="77">
        <v>4736</v>
      </c>
      <c r="L133" s="12">
        <v>0.57999999999999996</v>
      </c>
    </row>
    <row r="134" spans="2:12" ht="36">
      <c r="B134" s="68">
        <v>4</v>
      </c>
      <c r="C134" s="9" t="s">
        <v>395</v>
      </c>
      <c r="D134" s="75" t="s">
        <v>167</v>
      </c>
      <c r="E134" s="75" t="s">
        <v>169</v>
      </c>
      <c r="F134" s="75" t="s">
        <v>147</v>
      </c>
      <c r="G134" s="75" t="s">
        <v>80</v>
      </c>
      <c r="H134" s="75" t="s">
        <v>396</v>
      </c>
      <c r="I134" s="11">
        <v>1</v>
      </c>
      <c r="J134" s="11">
        <v>0</v>
      </c>
      <c r="K134" s="77">
        <v>668</v>
      </c>
      <c r="L134" s="12">
        <v>0.08</v>
      </c>
    </row>
    <row r="135" spans="2:12" ht="36">
      <c r="B135" s="68">
        <v>5</v>
      </c>
      <c r="C135" s="9" t="s">
        <v>397</v>
      </c>
      <c r="D135" s="75" t="s">
        <v>167</v>
      </c>
      <c r="E135" s="75" t="s">
        <v>169</v>
      </c>
      <c r="F135" s="75" t="s">
        <v>86</v>
      </c>
      <c r="G135" s="75" t="s">
        <v>78</v>
      </c>
      <c r="H135" s="75" t="s">
        <v>396</v>
      </c>
      <c r="I135" s="11">
        <v>1</v>
      </c>
      <c r="J135" s="11">
        <v>0</v>
      </c>
      <c r="K135" s="77">
        <v>416</v>
      </c>
      <c r="L135" s="12">
        <v>0.05</v>
      </c>
    </row>
    <row r="136" spans="2:12" ht="36">
      <c r="B136" s="68">
        <v>6</v>
      </c>
      <c r="C136" s="9" t="s">
        <v>398</v>
      </c>
      <c r="D136" s="75" t="s">
        <v>167</v>
      </c>
      <c r="E136" s="75" t="s">
        <v>169</v>
      </c>
      <c r="F136" s="75" t="s">
        <v>144</v>
      </c>
      <c r="G136" s="75" t="s">
        <v>78</v>
      </c>
      <c r="H136" s="75" t="s">
        <v>396</v>
      </c>
      <c r="I136" s="11">
        <v>1</v>
      </c>
      <c r="J136" s="11">
        <v>0</v>
      </c>
      <c r="K136" s="77">
        <v>192</v>
      </c>
      <c r="L136" s="12">
        <v>0.02</v>
      </c>
    </row>
    <row r="137" spans="2:12" ht="36">
      <c r="B137" s="68">
        <v>7</v>
      </c>
      <c r="C137" s="9" t="s">
        <v>399</v>
      </c>
      <c r="D137" s="75" t="s">
        <v>167</v>
      </c>
      <c r="E137" s="75" t="s">
        <v>169</v>
      </c>
      <c r="F137" s="75" t="s">
        <v>144</v>
      </c>
      <c r="G137" s="75" t="s">
        <v>78</v>
      </c>
      <c r="H137" s="75" t="s">
        <v>396</v>
      </c>
      <c r="I137" s="11">
        <v>1</v>
      </c>
      <c r="J137" s="11">
        <v>0</v>
      </c>
      <c r="K137" s="77">
        <v>1218</v>
      </c>
      <c r="L137" s="12">
        <v>0.15</v>
      </c>
    </row>
    <row r="138" spans="2:12" ht="36">
      <c r="B138" s="68">
        <v>8</v>
      </c>
      <c r="C138" s="9" t="s">
        <v>400</v>
      </c>
      <c r="D138" s="75" t="s">
        <v>167</v>
      </c>
      <c r="E138" s="75" t="s">
        <v>169</v>
      </c>
      <c r="F138" s="75" t="s">
        <v>149</v>
      </c>
      <c r="G138" s="75" t="s">
        <v>386</v>
      </c>
      <c r="H138" s="75" t="s">
        <v>396</v>
      </c>
      <c r="I138" s="11">
        <v>1</v>
      </c>
      <c r="J138" s="11">
        <v>0</v>
      </c>
      <c r="K138" s="77">
        <v>530</v>
      </c>
      <c r="L138" s="12">
        <v>0.06</v>
      </c>
    </row>
    <row r="139" spans="2:12" ht="36">
      <c r="B139" s="68">
        <v>9</v>
      </c>
      <c r="C139" s="9" t="s">
        <v>401</v>
      </c>
      <c r="D139" s="75" t="s">
        <v>167</v>
      </c>
      <c r="E139" s="75" t="s">
        <v>169</v>
      </c>
      <c r="F139" s="75" t="s">
        <v>150</v>
      </c>
      <c r="G139" s="75" t="s">
        <v>80</v>
      </c>
      <c r="H139" s="75" t="s">
        <v>402</v>
      </c>
      <c r="I139" s="11">
        <v>1</v>
      </c>
      <c r="J139" s="11">
        <v>0</v>
      </c>
      <c r="K139" s="77">
        <v>523</v>
      </c>
      <c r="L139" s="12">
        <v>0.06</v>
      </c>
    </row>
    <row r="140" spans="2:12" ht="36">
      <c r="B140" s="68">
        <v>10</v>
      </c>
      <c r="C140" s="9" t="s">
        <v>403</v>
      </c>
      <c r="D140" s="75" t="s">
        <v>167</v>
      </c>
      <c r="E140" s="75" t="s">
        <v>169</v>
      </c>
      <c r="F140" s="75" t="s">
        <v>147</v>
      </c>
      <c r="G140" s="75" t="s">
        <v>80</v>
      </c>
      <c r="H140" s="75" t="s">
        <v>396</v>
      </c>
      <c r="I140" s="11">
        <v>1</v>
      </c>
      <c r="J140" s="11">
        <v>0</v>
      </c>
      <c r="K140" s="77">
        <v>82</v>
      </c>
      <c r="L140" s="12">
        <v>0.01</v>
      </c>
    </row>
    <row r="141" spans="2:12" ht="36">
      <c r="B141" s="68">
        <v>11</v>
      </c>
      <c r="C141" s="9" t="s">
        <v>404</v>
      </c>
      <c r="D141" s="75" t="s">
        <v>167</v>
      </c>
      <c r="E141" s="75" t="s">
        <v>169</v>
      </c>
      <c r="F141" s="75" t="s">
        <v>246</v>
      </c>
      <c r="G141" s="75" t="s">
        <v>78</v>
      </c>
      <c r="H141" s="75" t="s">
        <v>405</v>
      </c>
      <c r="I141" s="11">
        <v>1</v>
      </c>
      <c r="J141" s="11">
        <v>0</v>
      </c>
      <c r="K141" s="77">
        <v>501</v>
      </c>
      <c r="L141" s="12">
        <v>0.06</v>
      </c>
    </row>
    <row r="142" spans="2:12" ht="36">
      <c r="B142" s="68">
        <v>12</v>
      </c>
      <c r="C142" s="9" t="s">
        <v>406</v>
      </c>
      <c r="D142" s="75" t="s">
        <v>167</v>
      </c>
      <c r="E142" s="75" t="s">
        <v>169</v>
      </c>
      <c r="F142" s="75" t="s">
        <v>148</v>
      </c>
      <c r="G142" s="75" t="s">
        <v>386</v>
      </c>
      <c r="H142" s="75" t="s">
        <v>396</v>
      </c>
      <c r="I142" s="11">
        <v>1</v>
      </c>
      <c r="J142" s="11">
        <v>0</v>
      </c>
      <c r="K142" s="77">
        <v>239</v>
      </c>
      <c r="L142" s="12">
        <v>0.03</v>
      </c>
    </row>
    <row r="143" spans="2:12" ht="36">
      <c r="B143" s="68">
        <v>13</v>
      </c>
      <c r="C143" s="9" t="s">
        <v>407</v>
      </c>
      <c r="D143" s="75" t="s">
        <v>167</v>
      </c>
      <c r="E143" s="75" t="s">
        <v>169</v>
      </c>
      <c r="F143" s="75" t="s">
        <v>147</v>
      </c>
      <c r="G143" s="75" t="s">
        <v>80</v>
      </c>
      <c r="H143" s="75" t="s">
        <v>408</v>
      </c>
      <c r="I143" s="11">
        <v>1</v>
      </c>
      <c r="J143" s="11">
        <v>0</v>
      </c>
      <c r="K143" s="77">
        <v>185</v>
      </c>
      <c r="L143" s="12">
        <v>0.02</v>
      </c>
    </row>
    <row r="144" spans="2:12" ht="36">
      <c r="B144" s="68">
        <v>14</v>
      </c>
      <c r="C144" s="9" t="s">
        <v>409</v>
      </c>
      <c r="D144" s="75" t="s">
        <v>167</v>
      </c>
      <c r="E144" s="75" t="s">
        <v>169</v>
      </c>
      <c r="F144" s="75" t="s">
        <v>147</v>
      </c>
      <c r="G144" s="75" t="s">
        <v>80</v>
      </c>
      <c r="H144" s="75" t="s">
        <v>410</v>
      </c>
      <c r="I144" s="11">
        <v>1</v>
      </c>
      <c r="J144" s="11">
        <v>0</v>
      </c>
      <c r="K144" s="77">
        <v>287</v>
      </c>
      <c r="L144" s="12">
        <v>0.03</v>
      </c>
    </row>
    <row r="145" spans="2:12" ht="36">
      <c r="B145" s="68">
        <v>15</v>
      </c>
      <c r="C145" s="9" t="s">
        <v>411</v>
      </c>
      <c r="D145" s="75" t="s">
        <v>167</v>
      </c>
      <c r="E145" s="75" t="s">
        <v>169</v>
      </c>
      <c r="F145" s="75" t="s">
        <v>149</v>
      </c>
      <c r="G145" s="75" t="s">
        <v>386</v>
      </c>
      <c r="H145" s="75" t="s">
        <v>412</v>
      </c>
      <c r="I145" s="11">
        <v>1</v>
      </c>
      <c r="J145" s="11">
        <v>0</v>
      </c>
      <c r="K145" s="77">
        <v>-669</v>
      </c>
      <c r="L145" s="12">
        <v>-0.08</v>
      </c>
    </row>
    <row r="146" spans="2:12" ht="36">
      <c r="B146" s="68">
        <v>16</v>
      </c>
      <c r="C146" s="9" t="s">
        <v>413</v>
      </c>
      <c r="D146" s="75" t="s">
        <v>167</v>
      </c>
      <c r="E146" s="75" t="s">
        <v>169</v>
      </c>
      <c r="F146" s="75" t="s">
        <v>150</v>
      </c>
      <c r="G146" s="75" t="s">
        <v>80</v>
      </c>
      <c r="H146" s="75" t="s">
        <v>414</v>
      </c>
      <c r="I146" s="11">
        <v>1</v>
      </c>
      <c r="J146" s="11">
        <v>0</v>
      </c>
      <c r="K146" s="77">
        <v>335</v>
      </c>
      <c r="L146" s="12">
        <v>0.04</v>
      </c>
    </row>
    <row r="147" spans="2:12" ht="36">
      <c r="B147" s="68">
        <v>17</v>
      </c>
      <c r="C147" s="9" t="s">
        <v>415</v>
      </c>
      <c r="D147" s="75" t="s">
        <v>167</v>
      </c>
      <c r="E147" s="75" t="s">
        <v>169</v>
      </c>
      <c r="F147" s="75" t="s">
        <v>149</v>
      </c>
      <c r="G147" s="75" t="s">
        <v>386</v>
      </c>
      <c r="H147" s="75" t="s">
        <v>416</v>
      </c>
      <c r="I147" s="11">
        <v>1</v>
      </c>
      <c r="J147" s="11">
        <v>0</v>
      </c>
      <c r="K147" s="77">
        <v>334</v>
      </c>
      <c r="L147" s="12">
        <v>0.04</v>
      </c>
    </row>
    <row r="148" spans="2:12" ht="36">
      <c r="B148" s="68">
        <v>18</v>
      </c>
      <c r="C148" s="9" t="s">
        <v>417</v>
      </c>
      <c r="D148" s="75" t="s">
        <v>167</v>
      </c>
      <c r="E148" s="75" t="s">
        <v>169</v>
      </c>
      <c r="F148" s="75" t="s">
        <v>149</v>
      </c>
      <c r="G148" s="75" t="s">
        <v>386</v>
      </c>
      <c r="H148" s="75" t="s">
        <v>418</v>
      </c>
      <c r="I148" s="11">
        <v>1</v>
      </c>
      <c r="J148" s="11">
        <v>0</v>
      </c>
      <c r="K148" s="77">
        <v>-113</v>
      </c>
      <c r="L148" s="12">
        <v>-0.01</v>
      </c>
    </row>
    <row r="149" spans="2:12" ht="36">
      <c r="B149" s="68">
        <v>19</v>
      </c>
      <c r="C149" s="9" t="s">
        <v>419</v>
      </c>
      <c r="D149" s="75" t="s">
        <v>167</v>
      </c>
      <c r="E149" s="75" t="s">
        <v>169</v>
      </c>
      <c r="F149" s="75" t="s">
        <v>145</v>
      </c>
      <c r="G149" s="75" t="s">
        <v>78</v>
      </c>
      <c r="H149" s="75" t="s">
        <v>420</v>
      </c>
      <c r="I149" s="11">
        <v>1</v>
      </c>
      <c r="J149" s="11">
        <v>0</v>
      </c>
      <c r="K149" s="77">
        <v>104</v>
      </c>
      <c r="L149" s="12">
        <v>0.01</v>
      </c>
    </row>
    <row r="150" spans="2:12" ht="36">
      <c r="B150" s="68">
        <v>20</v>
      </c>
      <c r="C150" s="9" t="s">
        <v>421</v>
      </c>
      <c r="D150" s="75" t="s">
        <v>167</v>
      </c>
      <c r="E150" s="75" t="s">
        <v>169</v>
      </c>
      <c r="F150" s="75" t="s">
        <v>148</v>
      </c>
      <c r="G150" s="75" t="s">
        <v>386</v>
      </c>
      <c r="H150" s="75" t="s">
        <v>422</v>
      </c>
      <c r="I150" s="11">
        <v>1</v>
      </c>
      <c r="J150" s="11">
        <v>0</v>
      </c>
      <c r="K150" s="77">
        <v>386</v>
      </c>
      <c r="L150" s="12">
        <v>0.05</v>
      </c>
    </row>
    <row r="151" spans="2:12" ht="36">
      <c r="B151" s="68">
        <v>21</v>
      </c>
      <c r="C151" s="9" t="s">
        <v>423</v>
      </c>
      <c r="D151" s="75" t="s">
        <v>167</v>
      </c>
      <c r="E151" s="75" t="s">
        <v>169</v>
      </c>
      <c r="F151" s="75" t="s">
        <v>149</v>
      </c>
      <c r="G151" s="75" t="s">
        <v>386</v>
      </c>
      <c r="H151" s="75" t="s">
        <v>424</v>
      </c>
      <c r="I151" s="11">
        <v>1</v>
      </c>
      <c r="J151" s="11">
        <v>0</v>
      </c>
      <c r="K151" s="77">
        <v>105</v>
      </c>
      <c r="L151" s="12">
        <v>0.01</v>
      </c>
    </row>
    <row r="152" spans="2:12" ht="36">
      <c r="B152" s="68">
        <v>22</v>
      </c>
      <c r="C152" s="9" t="s">
        <v>425</v>
      </c>
      <c r="D152" s="75" t="s">
        <v>167</v>
      </c>
      <c r="E152" s="75" t="s">
        <v>169</v>
      </c>
      <c r="F152" s="75" t="s">
        <v>148</v>
      </c>
      <c r="G152" s="75" t="s">
        <v>386</v>
      </c>
      <c r="H152" s="75" t="s">
        <v>426</v>
      </c>
      <c r="I152" s="11">
        <v>1</v>
      </c>
      <c r="J152" s="11">
        <v>0</v>
      </c>
      <c r="K152" s="77">
        <v>88</v>
      </c>
      <c r="L152" s="12">
        <v>0.01</v>
      </c>
    </row>
    <row r="153" spans="2:12" ht="36">
      <c r="B153" s="68">
        <v>23</v>
      </c>
      <c r="C153" s="9" t="s">
        <v>427</v>
      </c>
      <c r="D153" s="75" t="s">
        <v>167</v>
      </c>
      <c r="E153" s="75" t="s">
        <v>169</v>
      </c>
      <c r="F153" s="75" t="s">
        <v>149</v>
      </c>
      <c r="G153" s="75" t="s">
        <v>386</v>
      </c>
      <c r="H153" s="75" t="s">
        <v>428</v>
      </c>
      <c r="I153" s="11">
        <v>1</v>
      </c>
      <c r="J153" s="11">
        <v>0</v>
      </c>
      <c r="K153" s="77">
        <v>-320</v>
      </c>
      <c r="L153" s="12">
        <v>-0.04</v>
      </c>
    </row>
    <row r="154" spans="2:12" ht="36">
      <c r="B154" s="68">
        <v>24</v>
      </c>
      <c r="C154" s="9" t="s">
        <v>429</v>
      </c>
      <c r="D154" s="75" t="s">
        <v>167</v>
      </c>
      <c r="E154" s="75" t="s">
        <v>169</v>
      </c>
      <c r="F154" s="75" t="s">
        <v>148</v>
      </c>
      <c r="G154" s="75" t="s">
        <v>386</v>
      </c>
      <c r="H154" s="75" t="s">
        <v>430</v>
      </c>
      <c r="I154" s="11">
        <v>1</v>
      </c>
      <c r="J154" s="11">
        <v>0</v>
      </c>
      <c r="K154" s="77">
        <v>-88</v>
      </c>
      <c r="L154" s="12">
        <v>-0.01</v>
      </c>
    </row>
    <row r="155" spans="2:12" ht="36">
      <c r="B155" s="68">
        <v>25</v>
      </c>
      <c r="C155" s="9" t="s">
        <v>431</v>
      </c>
      <c r="D155" s="75" t="s">
        <v>167</v>
      </c>
      <c r="E155" s="75" t="s">
        <v>169</v>
      </c>
      <c r="F155" s="75" t="s">
        <v>147</v>
      </c>
      <c r="G155" s="75" t="s">
        <v>80</v>
      </c>
      <c r="H155" s="75" t="s">
        <v>432</v>
      </c>
      <c r="I155" s="11">
        <v>1</v>
      </c>
      <c r="J155" s="11">
        <v>0</v>
      </c>
      <c r="K155" s="77">
        <v>-208</v>
      </c>
      <c r="L155" s="12">
        <v>-0.02</v>
      </c>
    </row>
    <row r="156" spans="2:12" ht="36">
      <c r="B156" s="68">
        <v>26</v>
      </c>
      <c r="C156" s="9" t="s">
        <v>433</v>
      </c>
      <c r="D156" s="75" t="s">
        <v>167</v>
      </c>
      <c r="E156" s="75" t="s">
        <v>169</v>
      </c>
      <c r="F156" s="75" t="s">
        <v>149</v>
      </c>
      <c r="G156" s="75" t="s">
        <v>386</v>
      </c>
      <c r="H156" s="75" t="s">
        <v>434</v>
      </c>
      <c r="I156" s="11">
        <v>1</v>
      </c>
      <c r="J156" s="11">
        <v>0</v>
      </c>
      <c r="K156" s="77">
        <v>99</v>
      </c>
      <c r="L156" s="12">
        <v>0.01</v>
      </c>
    </row>
    <row r="157" spans="2:12" ht="36">
      <c r="B157" s="68">
        <v>27</v>
      </c>
      <c r="C157" s="9" t="s">
        <v>435</v>
      </c>
      <c r="D157" s="75" t="s">
        <v>167</v>
      </c>
      <c r="E157" s="75" t="s">
        <v>169</v>
      </c>
      <c r="F157" s="75" t="s">
        <v>145</v>
      </c>
      <c r="G157" s="75" t="s">
        <v>78</v>
      </c>
      <c r="H157" s="75" t="s">
        <v>436</v>
      </c>
      <c r="I157" s="11">
        <v>1</v>
      </c>
      <c r="J157" s="11">
        <v>0</v>
      </c>
      <c r="K157" s="77">
        <v>65</v>
      </c>
      <c r="L157" s="12">
        <v>0.01</v>
      </c>
    </row>
    <row r="158" spans="2:12" ht="36">
      <c r="B158" s="68">
        <v>28</v>
      </c>
      <c r="C158" s="9" t="s">
        <v>437</v>
      </c>
      <c r="D158" s="75" t="s">
        <v>167</v>
      </c>
      <c r="E158" s="75" t="s">
        <v>169</v>
      </c>
      <c r="F158" s="75" t="s">
        <v>143</v>
      </c>
      <c r="G158" s="75" t="s">
        <v>438</v>
      </c>
      <c r="H158" s="75" t="s">
        <v>439</v>
      </c>
      <c r="I158" s="11">
        <v>1</v>
      </c>
      <c r="J158" s="11">
        <v>0</v>
      </c>
      <c r="K158" s="77">
        <v>554</v>
      </c>
      <c r="L158" s="12">
        <v>7.0000000000000007E-2</v>
      </c>
    </row>
    <row r="159" spans="2:12" ht="22.5">
      <c r="B159" s="68">
        <v>29</v>
      </c>
      <c r="C159" s="9" t="s">
        <v>440</v>
      </c>
      <c r="D159" s="75" t="s">
        <v>167</v>
      </c>
      <c r="E159" s="75" t="s">
        <v>169</v>
      </c>
      <c r="F159" s="75" t="s">
        <v>147</v>
      </c>
      <c r="G159" s="75" t="s">
        <v>80</v>
      </c>
      <c r="H159" s="75" t="s">
        <v>441</v>
      </c>
      <c r="I159" s="11">
        <v>1</v>
      </c>
      <c r="J159" s="11">
        <v>0</v>
      </c>
      <c r="K159" s="77">
        <v>-15</v>
      </c>
      <c r="L159" s="12">
        <v>0</v>
      </c>
    </row>
    <row r="160" spans="2:12" ht="22.5">
      <c r="B160" s="68">
        <v>30</v>
      </c>
      <c r="C160" s="9" t="s">
        <v>442</v>
      </c>
      <c r="D160" s="75" t="s">
        <v>167</v>
      </c>
      <c r="E160" s="75" t="s">
        <v>169</v>
      </c>
      <c r="F160" s="75" t="s">
        <v>147</v>
      </c>
      <c r="G160" s="75" t="s">
        <v>80</v>
      </c>
      <c r="H160" s="75" t="s">
        <v>441</v>
      </c>
      <c r="I160" s="11">
        <v>1</v>
      </c>
      <c r="J160" s="11">
        <v>0</v>
      </c>
      <c r="K160" s="77">
        <v>158</v>
      </c>
      <c r="L160" s="12">
        <v>0.02</v>
      </c>
    </row>
    <row r="161" spans="2:12" ht="22.5">
      <c r="B161" s="68">
        <v>31</v>
      </c>
      <c r="C161" s="9" t="s">
        <v>443</v>
      </c>
      <c r="D161" s="75" t="s">
        <v>167</v>
      </c>
      <c r="E161" s="75" t="s">
        <v>169</v>
      </c>
      <c r="F161" s="75" t="s">
        <v>147</v>
      </c>
      <c r="G161" s="75" t="s">
        <v>80</v>
      </c>
      <c r="H161" s="75" t="s">
        <v>444</v>
      </c>
      <c r="I161" s="11">
        <v>1</v>
      </c>
      <c r="J161" s="11">
        <v>0</v>
      </c>
      <c r="K161" s="77">
        <v>43</v>
      </c>
      <c r="L161" s="12">
        <v>0.01</v>
      </c>
    </row>
    <row r="162" spans="2:12" ht="22.5">
      <c r="B162" s="68">
        <v>32</v>
      </c>
      <c r="C162" s="9" t="s">
        <v>445</v>
      </c>
      <c r="D162" s="75" t="s">
        <v>167</v>
      </c>
      <c r="E162" s="75" t="s">
        <v>169</v>
      </c>
      <c r="F162" s="75" t="s">
        <v>147</v>
      </c>
      <c r="G162" s="75" t="s">
        <v>80</v>
      </c>
      <c r="H162" s="75" t="s">
        <v>444</v>
      </c>
      <c r="I162" s="11">
        <v>1</v>
      </c>
      <c r="J162" s="11">
        <v>0</v>
      </c>
      <c r="K162" s="77">
        <v>82</v>
      </c>
      <c r="L162" s="12">
        <v>0.01</v>
      </c>
    </row>
    <row r="163" spans="2:12" ht="22.5">
      <c r="B163" s="68">
        <v>33</v>
      </c>
      <c r="C163" s="9" t="s">
        <v>446</v>
      </c>
      <c r="D163" s="75" t="s">
        <v>167</v>
      </c>
      <c r="E163" s="75" t="s">
        <v>169</v>
      </c>
      <c r="F163" s="75" t="s">
        <v>146</v>
      </c>
      <c r="G163" s="75" t="s">
        <v>78</v>
      </c>
      <c r="H163" s="75" t="s">
        <v>444</v>
      </c>
      <c r="I163" s="11">
        <v>1</v>
      </c>
      <c r="J163" s="11">
        <v>0</v>
      </c>
      <c r="K163" s="77">
        <v>1</v>
      </c>
      <c r="L163" s="12">
        <v>0</v>
      </c>
    </row>
    <row r="164" spans="2:12" ht="22.5">
      <c r="B164" s="68">
        <v>34</v>
      </c>
      <c r="C164" s="9" t="s">
        <v>447</v>
      </c>
      <c r="D164" s="75" t="s">
        <v>167</v>
      </c>
      <c r="E164" s="75" t="s">
        <v>169</v>
      </c>
      <c r="F164" s="75" t="s">
        <v>146</v>
      </c>
      <c r="G164" s="75" t="s">
        <v>78</v>
      </c>
      <c r="H164" s="75" t="s">
        <v>444</v>
      </c>
      <c r="I164" s="11">
        <v>1</v>
      </c>
      <c r="J164" s="11">
        <v>0</v>
      </c>
      <c r="K164" s="77">
        <v>1</v>
      </c>
      <c r="L164" s="12">
        <v>0</v>
      </c>
    </row>
    <row r="165" spans="2:12" ht="22.5">
      <c r="B165" s="68">
        <v>35</v>
      </c>
      <c r="C165" s="9" t="s">
        <v>448</v>
      </c>
      <c r="D165" s="75" t="s">
        <v>167</v>
      </c>
      <c r="E165" s="75" t="s">
        <v>169</v>
      </c>
      <c r="F165" s="75" t="s">
        <v>146</v>
      </c>
      <c r="G165" s="75" t="s">
        <v>78</v>
      </c>
      <c r="H165" s="75" t="s">
        <v>444</v>
      </c>
      <c r="I165" s="11">
        <v>1</v>
      </c>
      <c r="J165" s="11">
        <v>0</v>
      </c>
      <c r="K165" s="77">
        <v>0</v>
      </c>
      <c r="L165" s="12">
        <v>0</v>
      </c>
    </row>
    <row r="166" spans="2:12" ht="22.5">
      <c r="B166" s="68">
        <v>36</v>
      </c>
      <c r="C166" s="9" t="s">
        <v>449</v>
      </c>
      <c r="D166" s="75" t="s">
        <v>167</v>
      </c>
      <c r="E166" s="75" t="s">
        <v>169</v>
      </c>
      <c r="F166" s="75" t="s">
        <v>146</v>
      </c>
      <c r="G166" s="75" t="s">
        <v>78</v>
      </c>
      <c r="H166" s="75" t="s">
        <v>444</v>
      </c>
      <c r="I166" s="11">
        <v>1</v>
      </c>
      <c r="J166" s="11">
        <v>0</v>
      </c>
      <c r="K166" s="77">
        <v>0</v>
      </c>
      <c r="L166" s="12">
        <v>0</v>
      </c>
    </row>
    <row r="167" spans="2:12" ht="22.5">
      <c r="B167" s="68">
        <v>37</v>
      </c>
      <c r="C167" s="9" t="s">
        <v>450</v>
      </c>
      <c r="D167" s="75" t="s">
        <v>167</v>
      </c>
      <c r="E167" s="75" t="s">
        <v>169</v>
      </c>
      <c r="F167" s="75" t="s">
        <v>146</v>
      </c>
      <c r="G167" s="75" t="s">
        <v>78</v>
      </c>
      <c r="H167" s="75" t="s">
        <v>444</v>
      </c>
      <c r="I167" s="11">
        <v>1</v>
      </c>
      <c r="J167" s="11">
        <v>0</v>
      </c>
      <c r="K167" s="77">
        <v>1</v>
      </c>
      <c r="L167" s="12">
        <v>0</v>
      </c>
    </row>
    <row r="168" spans="2:12" ht="22.5">
      <c r="B168" s="68">
        <v>38</v>
      </c>
      <c r="C168" s="9" t="s">
        <v>451</v>
      </c>
      <c r="D168" s="75" t="s">
        <v>167</v>
      </c>
      <c r="E168" s="75" t="s">
        <v>169</v>
      </c>
      <c r="F168" s="75" t="s">
        <v>146</v>
      </c>
      <c r="G168" s="75" t="s">
        <v>78</v>
      </c>
      <c r="H168" s="75" t="s">
        <v>444</v>
      </c>
      <c r="I168" s="11">
        <v>1</v>
      </c>
      <c r="J168" s="11">
        <v>0</v>
      </c>
      <c r="K168" s="77">
        <v>-1</v>
      </c>
      <c r="L168" s="12">
        <v>0</v>
      </c>
    </row>
    <row r="169" spans="2:12" ht="22.5">
      <c r="B169" s="68">
        <v>39</v>
      </c>
      <c r="C169" s="9" t="s">
        <v>452</v>
      </c>
      <c r="D169" s="75" t="s">
        <v>167</v>
      </c>
      <c r="E169" s="75" t="s">
        <v>169</v>
      </c>
      <c r="F169" s="75" t="s">
        <v>146</v>
      </c>
      <c r="G169" s="75" t="s">
        <v>78</v>
      </c>
      <c r="H169" s="75" t="s">
        <v>444</v>
      </c>
      <c r="I169" s="11">
        <v>1</v>
      </c>
      <c r="J169" s="11">
        <v>0</v>
      </c>
      <c r="K169" s="77">
        <v>2</v>
      </c>
      <c r="L169" s="12">
        <v>0</v>
      </c>
    </row>
    <row r="170" spans="2:12" ht="22.5">
      <c r="B170" s="68">
        <v>40</v>
      </c>
      <c r="C170" s="9" t="s">
        <v>453</v>
      </c>
      <c r="D170" s="75" t="s">
        <v>167</v>
      </c>
      <c r="E170" s="75" t="s">
        <v>169</v>
      </c>
      <c r="F170" s="75" t="s">
        <v>146</v>
      </c>
      <c r="G170" s="75" t="s">
        <v>78</v>
      </c>
      <c r="H170" s="75" t="s">
        <v>454</v>
      </c>
      <c r="I170" s="11">
        <v>1</v>
      </c>
      <c r="J170" s="11">
        <v>0</v>
      </c>
      <c r="K170" s="77">
        <v>10</v>
      </c>
      <c r="L170" s="12">
        <v>0</v>
      </c>
    </row>
    <row r="171" spans="2:12" ht="22.5">
      <c r="B171" s="68">
        <v>41</v>
      </c>
      <c r="C171" s="9" t="s">
        <v>455</v>
      </c>
      <c r="D171" s="75" t="s">
        <v>167</v>
      </c>
      <c r="E171" s="75" t="s">
        <v>169</v>
      </c>
      <c r="F171" s="75" t="s">
        <v>146</v>
      </c>
      <c r="G171" s="75" t="s">
        <v>78</v>
      </c>
      <c r="H171" s="75" t="s">
        <v>456</v>
      </c>
      <c r="I171" s="11">
        <v>1</v>
      </c>
      <c r="J171" s="11">
        <v>0</v>
      </c>
      <c r="K171" s="77">
        <v>-16</v>
      </c>
      <c r="L171" s="12">
        <v>0</v>
      </c>
    </row>
    <row r="172" spans="2:12" ht="22.5">
      <c r="B172" s="68">
        <v>42</v>
      </c>
      <c r="C172" s="9" t="s">
        <v>457</v>
      </c>
      <c r="D172" s="75" t="s">
        <v>167</v>
      </c>
      <c r="E172" s="75" t="s">
        <v>169</v>
      </c>
      <c r="F172" s="75" t="s">
        <v>146</v>
      </c>
      <c r="G172" s="75" t="s">
        <v>78</v>
      </c>
      <c r="H172" s="75" t="s">
        <v>456</v>
      </c>
      <c r="I172" s="11">
        <v>1</v>
      </c>
      <c r="J172" s="11">
        <v>0</v>
      </c>
      <c r="K172" s="77">
        <v>-46</v>
      </c>
      <c r="L172" s="12">
        <v>-0.01</v>
      </c>
    </row>
    <row r="173" spans="2:12" ht="22.5">
      <c r="B173" s="68">
        <v>43</v>
      </c>
      <c r="C173" s="9" t="s">
        <v>458</v>
      </c>
      <c r="D173" s="75" t="s">
        <v>167</v>
      </c>
      <c r="E173" s="75" t="s">
        <v>169</v>
      </c>
      <c r="F173" s="75" t="s">
        <v>146</v>
      </c>
      <c r="G173" s="75" t="s">
        <v>78</v>
      </c>
      <c r="H173" s="75" t="s">
        <v>459</v>
      </c>
      <c r="I173" s="11">
        <v>1</v>
      </c>
      <c r="J173" s="11">
        <v>0</v>
      </c>
      <c r="K173" s="77">
        <v>44</v>
      </c>
      <c r="L173" s="12">
        <v>0.01</v>
      </c>
    </row>
    <row r="174" spans="2:12" ht="22.5">
      <c r="B174" s="68">
        <v>44</v>
      </c>
      <c r="C174" s="9" t="s">
        <v>460</v>
      </c>
      <c r="D174" s="75" t="s">
        <v>167</v>
      </c>
      <c r="E174" s="75" t="s">
        <v>169</v>
      </c>
      <c r="F174" s="75" t="s">
        <v>146</v>
      </c>
      <c r="G174" s="75" t="s">
        <v>78</v>
      </c>
      <c r="H174" s="75" t="s">
        <v>459</v>
      </c>
      <c r="I174" s="11">
        <v>1</v>
      </c>
      <c r="J174" s="11">
        <v>0</v>
      </c>
      <c r="K174" s="77">
        <v>142</v>
      </c>
      <c r="L174" s="12">
        <v>0.02</v>
      </c>
    </row>
    <row r="175" spans="2:12" ht="22.5">
      <c r="B175" s="68">
        <v>45</v>
      </c>
      <c r="C175" s="9" t="s">
        <v>461</v>
      </c>
      <c r="D175" s="75" t="s">
        <v>167</v>
      </c>
      <c r="E175" s="75" t="s">
        <v>169</v>
      </c>
      <c r="F175" s="75" t="s">
        <v>147</v>
      </c>
      <c r="G175" s="75" t="s">
        <v>80</v>
      </c>
      <c r="H175" s="75" t="s">
        <v>459</v>
      </c>
      <c r="I175" s="11">
        <v>1</v>
      </c>
      <c r="J175" s="11">
        <v>0</v>
      </c>
      <c r="K175" s="77">
        <v>127</v>
      </c>
      <c r="L175" s="12">
        <v>0.02</v>
      </c>
    </row>
    <row r="176" spans="2:12" ht="22.5">
      <c r="B176" s="68">
        <v>46</v>
      </c>
      <c r="C176" s="9" t="s">
        <v>462</v>
      </c>
      <c r="D176" s="75" t="s">
        <v>167</v>
      </c>
      <c r="E176" s="75" t="s">
        <v>169</v>
      </c>
      <c r="F176" s="75" t="s">
        <v>146</v>
      </c>
      <c r="G176" s="75" t="s">
        <v>78</v>
      </c>
      <c r="H176" s="75" t="s">
        <v>459</v>
      </c>
      <c r="I176" s="11">
        <v>1</v>
      </c>
      <c r="J176" s="11">
        <v>0</v>
      </c>
      <c r="K176" s="77">
        <v>0</v>
      </c>
      <c r="L176" s="12">
        <v>0</v>
      </c>
    </row>
    <row r="177" spans="2:12" ht="22.5">
      <c r="B177" s="68">
        <v>47</v>
      </c>
      <c r="C177" s="9" t="s">
        <v>463</v>
      </c>
      <c r="D177" s="75" t="s">
        <v>167</v>
      </c>
      <c r="E177" s="75" t="s">
        <v>169</v>
      </c>
      <c r="F177" s="75" t="s">
        <v>150</v>
      </c>
      <c r="G177" s="75" t="s">
        <v>80</v>
      </c>
      <c r="H177" s="75" t="s">
        <v>464</v>
      </c>
      <c r="I177" s="11">
        <v>1</v>
      </c>
      <c r="J177" s="11">
        <v>0</v>
      </c>
      <c r="K177" s="77">
        <v>-584</v>
      </c>
      <c r="L177" s="12">
        <v>-7.0000000000000007E-2</v>
      </c>
    </row>
    <row r="178" spans="2:12" ht="22.5">
      <c r="B178" s="68">
        <v>48</v>
      </c>
      <c r="C178" s="9" t="s">
        <v>465</v>
      </c>
      <c r="D178" s="75" t="s">
        <v>167</v>
      </c>
      <c r="E178" s="75" t="s">
        <v>169</v>
      </c>
      <c r="F178" s="75" t="s">
        <v>144</v>
      </c>
      <c r="G178" s="75" t="s">
        <v>78</v>
      </c>
      <c r="H178" s="75" t="s">
        <v>466</v>
      </c>
      <c r="I178" s="11">
        <v>1</v>
      </c>
      <c r="J178" s="11">
        <v>0</v>
      </c>
      <c r="K178" s="77">
        <v>-1349</v>
      </c>
      <c r="L178" s="12">
        <v>-0.16</v>
      </c>
    </row>
    <row r="179" spans="2:12" ht="22.5">
      <c r="B179" s="68">
        <v>49</v>
      </c>
      <c r="C179" s="9" t="s">
        <v>467</v>
      </c>
      <c r="D179" s="75" t="s">
        <v>167</v>
      </c>
      <c r="E179" s="75" t="s">
        <v>169</v>
      </c>
      <c r="F179" s="75" t="s">
        <v>146</v>
      </c>
      <c r="G179" s="75" t="s">
        <v>78</v>
      </c>
      <c r="H179" s="75" t="s">
        <v>466</v>
      </c>
      <c r="I179" s="11">
        <v>1</v>
      </c>
      <c r="J179" s="11">
        <v>0</v>
      </c>
      <c r="K179" s="77">
        <v>-1</v>
      </c>
      <c r="L179" s="12">
        <v>0</v>
      </c>
    </row>
    <row r="180" spans="2:12" ht="22.5">
      <c r="B180" s="68">
        <v>50</v>
      </c>
      <c r="C180" s="9" t="s">
        <v>468</v>
      </c>
      <c r="D180" s="75" t="s">
        <v>167</v>
      </c>
      <c r="E180" s="75" t="s">
        <v>169</v>
      </c>
      <c r="F180" s="75" t="s">
        <v>150</v>
      </c>
      <c r="G180" s="75" t="s">
        <v>80</v>
      </c>
      <c r="H180" s="75" t="s">
        <v>469</v>
      </c>
      <c r="I180" s="11">
        <v>1</v>
      </c>
      <c r="J180" s="11">
        <v>0</v>
      </c>
      <c r="K180" s="77">
        <v>-51</v>
      </c>
      <c r="L180" s="12">
        <v>-0.01</v>
      </c>
    </row>
    <row r="181" spans="2:12" ht="22.5">
      <c r="B181" s="68">
        <v>51</v>
      </c>
      <c r="C181" s="9" t="s">
        <v>470</v>
      </c>
      <c r="D181" s="75" t="s">
        <v>167</v>
      </c>
      <c r="E181" s="75" t="s">
        <v>169</v>
      </c>
      <c r="F181" s="75" t="s">
        <v>150</v>
      </c>
      <c r="G181" s="75" t="s">
        <v>80</v>
      </c>
      <c r="H181" s="75" t="s">
        <v>469</v>
      </c>
      <c r="I181" s="11">
        <v>1</v>
      </c>
      <c r="J181" s="11">
        <v>0</v>
      </c>
      <c r="K181" s="77">
        <v>24</v>
      </c>
      <c r="L181" s="12">
        <v>0</v>
      </c>
    </row>
    <row r="182" spans="2:12" ht="36">
      <c r="B182" s="68">
        <v>52</v>
      </c>
      <c r="C182" s="9" t="s">
        <v>471</v>
      </c>
      <c r="D182" s="75" t="s">
        <v>167</v>
      </c>
      <c r="E182" s="75" t="s">
        <v>169</v>
      </c>
      <c r="F182" s="75" t="s">
        <v>246</v>
      </c>
      <c r="G182" s="75" t="s">
        <v>78</v>
      </c>
      <c r="H182" s="75" t="s">
        <v>472</v>
      </c>
      <c r="I182" s="11">
        <v>1</v>
      </c>
      <c r="J182" s="11">
        <v>0</v>
      </c>
      <c r="K182" s="77">
        <v>-2024</v>
      </c>
      <c r="L182" s="12">
        <v>-0.24</v>
      </c>
    </row>
    <row r="183" spans="2:12" ht="36">
      <c r="B183" s="68">
        <v>53</v>
      </c>
      <c r="C183" s="9" t="s">
        <v>473</v>
      </c>
      <c r="D183" s="75" t="s">
        <v>167</v>
      </c>
      <c r="E183" s="75" t="s">
        <v>169</v>
      </c>
      <c r="F183" s="75" t="s">
        <v>149</v>
      </c>
      <c r="G183" s="75" t="s">
        <v>386</v>
      </c>
      <c r="H183" s="75" t="s">
        <v>474</v>
      </c>
      <c r="I183" s="11">
        <v>1</v>
      </c>
      <c r="J183" s="11">
        <v>0</v>
      </c>
      <c r="K183" s="77">
        <v>348</v>
      </c>
      <c r="L183" s="12">
        <v>0.04</v>
      </c>
    </row>
    <row r="184" spans="2:12" ht="36">
      <c r="B184" s="68">
        <v>54</v>
      </c>
      <c r="C184" s="9" t="s">
        <v>475</v>
      </c>
      <c r="D184" s="75" t="s">
        <v>167</v>
      </c>
      <c r="E184" s="75" t="s">
        <v>169</v>
      </c>
      <c r="F184" s="75" t="s">
        <v>147</v>
      </c>
      <c r="G184" s="75" t="s">
        <v>80</v>
      </c>
      <c r="H184" s="75" t="s">
        <v>476</v>
      </c>
      <c r="I184" s="11">
        <v>1</v>
      </c>
      <c r="J184" s="11">
        <v>0</v>
      </c>
      <c r="K184" s="77">
        <v>-313</v>
      </c>
      <c r="L184" s="12">
        <v>-0.04</v>
      </c>
    </row>
    <row r="185" spans="2:12" ht="36">
      <c r="B185" s="68">
        <v>55</v>
      </c>
      <c r="C185" s="9" t="s">
        <v>477</v>
      </c>
      <c r="D185" s="75" t="s">
        <v>167</v>
      </c>
      <c r="E185" s="75" t="s">
        <v>169</v>
      </c>
      <c r="F185" s="75" t="s">
        <v>144</v>
      </c>
      <c r="G185" s="75" t="s">
        <v>78</v>
      </c>
      <c r="H185" s="75" t="s">
        <v>478</v>
      </c>
      <c r="I185" s="11">
        <v>1</v>
      </c>
      <c r="J185" s="11">
        <v>0</v>
      </c>
      <c r="K185" s="77">
        <v>-234</v>
      </c>
      <c r="L185" s="12">
        <v>-0.03</v>
      </c>
    </row>
    <row r="186" spans="2:12" ht="36">
      <c r="B186" s="68">
        <v>56</v>
      </c>
      <c r="C186" s="9" t="s">
        <v>479</v>
      </c>
      <c r="D186" s="75" t="s">
        <v>167</v>
      </c>
      <c r="E186" s="75" t="s">
        <v>169</v>
      </c>
      <c r="F186" s="75" t="s">
        <v>146</v>
      </c>
      <c r="G186" s="75" t="s">
        <v>78</v>
      </c>
      <c r="H186" s="75" t="s">
        <v>480</v>
      </c>
      <c r="I186" s="11">
        <v>1</v>
      </c>
      <c r="J186" s="11">
        <v>0</v>
      </c>
      <c r="K186" s="77">
        <v>-15</v>
      </c>
      <c r="L186" s="12">
        <v>0</v>
      </c>
    </row>
    <row r="187" spans="2:12" ht="36">
      <c r="B187" s="68">
        <v>57</v>
      </c>
      <c r="C187" s="9" t="s">
        <v>481</v>
      </c>
      <c r="D187" s="75" t="s">
        <v>167</v>
      </c>
      <c r="E187" s="75" t="s">
        <v>169</v>
      </c>
      <c r="F187" s="75" t="s">
        <v>145</v>
      </c>
      <c r="G187" s="75" t="s">
        <v>78</v>
      </c>
      <c r="H187" s="75" t="s">
        <v>482</v>
      </c>
      <c r="I187" s="11">
        <v>1</v>
      </c>
      <c r="J187" s="11">
        <v>0</v>
      </c>
      <c r="K187" s="77">
        <v>411</v>
      </c>
      <c r="L187" s="12">
        <v>0.05</v>
      </c>
    </row>
    <row r="188" spans="2:12" ht="36">
      <c r="B188" s="68">
        <v>58</v>
      </c>
      <c r="C188" s="9" t="s">
        <v>483</v>
      </c>
      <c r="D188" s="75" t="s">
        <v>167</v>
      </c>
      <c r="E188" s="75" t="s">
        <v>169</v>
      </c>
      <c r="F188" s="75" t="s">
        <v>145</v>
      </c>
      <c r="G188" s="75" t="s">
        <v>78</v>
      </c>
      <c r="H188" s="75" t="s">
        <v>484</v>
      </c>
      <c r="I188" s="11">
        <v>1</v>
      </c>
      <c r="J188" s="11">
        <v>0</v>
      </c>
      <c r="K188" s="77">
        <v>372</v>
      </c>
      <c r="L188" s="12">
        <v>0.04</v>
      </c>
    </row>
    <row r="189" spans="2:12" ht="36">
      <c r="B189" s="68">
        <v>59</v>
      </c>
      <c r="C189" s="9" t="s">
        <v>485</v>
      </c>
      <c r="D189" s="75" t="s">
        <v>167</v>
      </c>
      <c r="E189" s="75" t="s">
        <v>169</v>
      </c>
      <c r="F189" s="75" t="s">
        <v>144</v>
      </c>
      <c r="G189" s="75" t="s">
        <v>78</v>
      </c>
      <c r="H189" s="75" t="s">
        <v>486</v>
      </c>
      <c r="I189" s="11">
        <v>1</v>
      </c>
      <c r="J189" s="11">
        <v>0</v>
      </c>
      <c r="K189" s="77">
        <v>-997</v>
      </c>
      <c r="L189" s="12">
        <v>-0.12</v>
      </c>
    </row>
    <row r="190" spans="2:12" ht="36">
      <c r="B190" s="68">
        <v>60</v>
      </c>
      <c r="C190" s="9" t="s">
        <v>487</v>
      </c>
      <c r="D190" s="75" t="s">
        <v>167</v>
      </c>
      <c r="E190" s="75" t="s">
        <v>169</v>
      </c>
      <c r="F190" s="75" t="s">
        <v>150</v>
      </c>
      <c r="G190" s="75" t="s">
        <v>80</v>
      </c>
      <c r="H190" s="75" t="s">
        <v>488</v>
      </c>
      <c r="I190" s="11">
        <v>1</v>
      </c>
      <c r="J190" s="11">
        <v>0</v>
      </c>
      <c r="K190" s="77">
        <v>975</v>
      </c>
      <c r="L190" s="12">
        <v>0.12</v>
      </c>
    </row>
    <row r="191" spans="2:12" ht="36">
      <c r="B191" s="68">
        <v>61</v>
      </c>
      <c r="C191" s="9" t="s">
        <v>489</v>
      </c>
      <c r="D191" s="75" t="s">
        <v>167</v>
      </c>
      <c r="E191" s="75" t="s">
        <v>169</v>
      </c>
      <c r="F191" s="75" t="s">
        <v>143</v>
      </c>
      <c r="G191" s="75" t="s">
        <v>438</v>
      </c>
      <c r="H191" s="75" t="s">
        <v>490</v>
      </c>
      <c r="I191" s="11">
        <v>1</v>
      </c>
      <c r="J191" s="11">
        <v>0</v>
      </c>
      <c r="K191" s="77">
        <v>9544</v>
      </c>
      <c r="L191" s="12">
        <v>1.1499999999999999</v>
      </c>
    </row>
    <row r="192" spans="2:12" ht="36">
      <c r="B192" s="68">
        <v>62</v>
      </c>
      <c r="C192" s="9" t="s">
        <v>491</v>
      </c>
      <c r="D192" s="75" t="s">
        <v>167</v>
      </c>
      <c r="E192" s="75" t="s">
        <v>169</v>
      </c>
      <c r="F192" s="75" t="s">
        <v>147</v>
      </c>
      <c r="G192" s="75" t="s">
        <v>80</v>
      </c>
      <c r="H192" s="75" t="s">
        <v>492</v>
      </c>
      <c r="I192" s="11">
        <v>1</v>
      </c>
      <c r="J192" s="11">
        <v>0</v>
      </c>
      <c r="K192" s="77">
        <v>-2669</v>
      </c>
      <c r="L192" s="12">
        <v>-0.32</v>
      </c>
    </row>
    <row r="193" spans="2:18" ht="36">
      <c r="B193" s="68">
        <v>63</v>
      </c>
      <c r="C193" s="9" t="s">
        <v>493</v>
      </c>
      <c r="D193" s="75" t="s">
        <v>167</v>
      </c>
      <c r="E193" s="75" t="s">
        <v>169</v>
      </c>
      <c r="F193" s="75" t="s">
        <v>149</v>
      </c>
      <c r="G193" s="75" t="s">
        <v>386</v>
      </c>
      <c r="H193" s="75" t="s">
        <v>494</v>
      </c>
      <c r="I193" s="11">
        <v>1</v>
      </c>
      <c r="J193" s="11">
        <v>0</v>
      </c>
      <c r="K193" s="77">
        <v>-2676</v>
      </c>
      <c r="L193" s="12">
        <v>-0.32</v>
      </c>
    </row>
    <row r="194" spans="2:18" ht="36">
      <c r="B194" s="68">
        <v>64</v>
      </c>
      <c r="C194" s="9" t="s">
        <v>495</v>
      </c>
      <c r="D194" s="75" t="s">
        <v>167</v>
      </c>
      <c r="E194" s="75" t="s">
        <v>169</v>
      </c>
      <c r="F194" s="75" t="s">
        <v>148</v>
      </c>
      <c r="G194" s="75" t="s">
        <v>386</v>
      </c>
      <c r="H194" s="75" t="s">
        <v>496</v>
      </c>
      <c r="I194" s="11">
        <v>1</v>
      </c>
      <c r="J194" s="11">
        <v>0</v>
      </c>
      <c r="K194" s="77">
        <v>1595</v>
      </c>
      <c r="L194" s="12">
        <v>0.19</v>
      </c>
    </row>
    <row r="195" spans="2:18" ht="36">
      <c r="B195" s="68">
        <v>65</v>
      </c>
      <c r="C195" s="9" t="s">
        <v>497</v>
      </c>
      <c r="D195" s="75" t="s">
        <v>167</v>
      </c>
      <c r="E195" s="75" t="s">
        <v>169</v>
      </c>
      <c r="F195" s="75" t="s">
        <v>144</v>
      </c>
      <c r="G195" s="75" t="s">
        <v>78</v>
      </c>
      <c r="H195" s="75" t="s">
        <v>498</v>
      </c>
      <c r="I195" s="11">
        <v>1</v>
      </c>
      <c r="J195" s="11">
        <v>0</v>
      </c>
      <c r="K195" s="77">
        <v>-3592</v>
      </c>
      <c r="L195" s="12">
        <v>-0.43</v>
      </c>
    </row>
    <row r="196" spans="2:18" ht="36">
      <c r="B196" s="68">
        <v>66</v>
      </c>
      <c r="C196" s="9" t="s">
        <v>499</v>
      </c>
      <c r="D196" s="75" t="s">
        <v>167</v>
      </c>
      <c r="E196" s="75" t="s">
        <v>169</v>
      </c>
      <c r="F196" s="75" t="s">
        <v>147</v>
      </c>
      <c r="G196" s="75" t="s">
        <v>80</v>
      </c>
      <c r="H196" s="75" t="s">
        <v>500</v>
      </c>
      <c r="I196" s="11">
        <v>1</v>
      </c>
      <c r="J196" s="11">
        <v>0</v>
      </c>
      <c r="K196" s="77">
        <v>-311</v>
      </c>
      <c r="L196" s="12">
        <v>-0.04</v>
      </c>
    </row>
    <row r="197" spans="2:18" ht="36">
      <c r="B197" s="68">
        <v>67</v>
      </c>
      <c r="C197" s="9" t="s">
        <v>501</v>
      </c>
      <c r="D197" s="75" t="s">
        <v>167</v>
      </c>
      <c r="E197" s="75" t="s">
        <v>169</v>
      </c>
      <c r="F197" s="75" t="s">
        <v>148</v>
      </c>
      <c r="G197" s="75" t="s">
        <v>386</v>
      </c>
      <c r="H197" s="75" t="s">
        <v>502</v>
      </c>
      <c r="I197" s="11">
        <v>1</v>
      </c>
      <c r="J197" s="11">
        <v>0</v>
      </c>
      <c r="K197" s="77">
        <v>886</v>
      </c>
      <c r="L197" s="12">
        <v>0.11</v>
      </c>
    </row>
    <row r="198" spans="2:18" ht="36">
      <c r="B198" s="68">
        <v>68</v>
      </c>
      <c r="C198" s="9" t="s">
        <v>503</v>
      </c>
      <c r="D198" s="75" t="s">
        <v>167</v>
      </c>
      <c r="E198" s="75" t="s">
        <v>169</v>
      </c>
      <c r="F198" s="75" t="s">
        <v>147</v>
      </c>
      <c r="G198" s="75" t="s">
        <v>80</v>
      </c>
      <c r="H198" s="75" t="s">
        <v>504</v>
      </c>
      <c r="I198" s="11">
        <v>1</v>
      </c>
      <c r="J198" s="11">
        <v>0</v>
      </c>
      <c r="K198" s="77">
        <v>68</v>
      </c>
      <c r="L198" s="12">
        <v>0.01</v>
      </c>
    </row>
    <row r="199" spans="2:18" ht="36">
      <c r="B199" s="68">
        <v>69</v>
      </c>
      <c r="C199" s="9" t="s">
        <v>505</v>
      </c>
      <c r="D199" s="75" t="s">
        <v>167</v>
      </c>
      <c r="E199" s="75" t="s">
        <v>169</v>
      </c>
      <c r="F199" s="75" t="s">
        <v>148</v>
      </c>
      <c r="G199" s="75" t="s">
        <v>386</v>
      </c>
      <c r="H199" s="75" t="s">
        <v>506</v>
      </c>
      <c r="I199" s="11">
        <v>1</v>
      </c>
      <c r="J199" s="11">
        <v>0</v>
      </c>
      <c r="K199" s="77">
        <v>-717</v>
      </c>
      <c r="L199" s="12">
        <v>-0.09</v>
      </c>
    </row>
    <row r="200" spans="2:18" ht="15">
      <c r="C200" s="87" t="s">
        <v>84</v>
      </c>
      <c r="D200" s="97"/>
      <c r="E200" s="97"/>
      <c r="F200" s="97"/>
      <c r="G200" s="97"/>
      <c r="H200" s="97"/>
      <c r="I200" s="97"/>
      <c r="J200" s="90">
        <v>0</v>
      </c>
      <c r="K200" s="91">
        <v>4736</v>
      </c>
      <c r="L200" s="92">
        <v>0.57999999999999996</v>
      </c>
    </row>
    <row r="201" spans="2:18" ht="2.1" customHeight="1">
      <c r="C201" s="54"/>
      <c r="D201" s="54"/>
      <c r="E201" s="54"/>
      <c r="F201" s="54"/>
      <c r="G201" s="54"/>
      <c r="H201" s="54"/>
      <c r="I201" s="54"/>
      <c r="J201" s="56"/>
      <c r="K201" s="56"/>
      <c r="L201" s="56"/>
      <c r="M201" s="54"/>
      <c r="N201" s="54"/>
      <c r="O201" s="54"/>
      <c r="P201" s="54"/>
      <c r="Q201" s="39"/>
      <c r="R201" s="39"/>
    </row>
    <row r="202" spans="2:18" ht="2.1" customHeight="1">
      <c r="C202" s="54"/>
      <c r="D202" s="54"/>
      <c r="E202" s="54"/>
      <c r="F202" s="54"/>
      <c r="G202" s="54"/>
      <c r="H202" s="56"/>
      <c r="I202" s="79"/>
      <c r="J202" s="56"/>
      <c r="K202" s="54"/>
      <c r="L202" s="54"/>
      <c r="M202" s="54"/>
      <c r="N202" s="54"/>
      <c r="O202" s="54"/>
      <c r="P202" s="54"/>
      <c r="Q202" s="39"/>
      <c r="R202" s="39"/>
    </row>
    <row r="203" spans="2:18" ht="2.1" customHeight="1">
      <c r="C203" s="54"/>
      <c r="D203" s="54"/>
      <c r="E203" s="54"/>
      <c r="F203" s="54"/>
      <c r="G203" s="54"/>
      <c r="H203" s="56"/>
      <c r="I203" s="79"/>
      <c r="J203" s="56"/>
      <c r="K203" s="54"/>
      <c r="L203" s="54"/>
      <c r="M203" s="54"/>
      <c r="N203" s="54"/>
      <c r="O203" s="54"/>
      <c r="P203" s="54"/>
      <c r="Q203" s="39"/>
      <c r="R203" s="39"/>
    </row>
    <row r="204" spans="2:18" ht="2.1" customHeight="1">
      <c r="C204" s="54"/>
      <c r="D204" s="54"/>
      <c r="E204" s="54"/>
      <c r="F204" s="54"/>
      <c r="G204" s="54"/>
      <c r="H204" s="54"/>
      <c r="I204" s="56"/>
      <c r="J204" s="79"/>
      <c r="K204" s="56"/>
      <c r="L204" s="54"/>
      <c r="M204" s="54"/>
      <c r="N204" s="54"/>
      <c r="O204" s="54"/>
      <c r="P204" s="54"/>
      <c r="Q204" s="39"/>
      <c r="R204" s="39"/>
    </row>
    <row r="205" spans="2:18" ht="2.1" customHeight="1">
      <c r="C205" s="54"/>
      <c r="D205" s="54"/>
      <c r="E205" s="54"/>
      <c r="F205" s="54"/>
      <c r="G205" s="54"/>
      <c r="H205" s="54"/>
      <c r="I205" s="54"/>
      <c r="J205" s="56"/>
      <c r="K205" s="56"/>
      <c r="L205" s="56"/>
      <c r="M205" s="54"/>
      <c r="N205" s="54"/>
      <c r="O205" s="54"/>
      <c r="P205" s="54"/>
      <c r="Q205" s="39"/>
      <c r="R205" s="39"/>
    </row>
    <row r="206" spans="2:18" ht="2.1" customHeight="1">
      <c r="C206" s="54"/>
      <c r="D206" s="54"/>
      <c r="E206" s="54"/>
      <c r="F206" s="56"/>
      <c r="G206" s="56"/>
      <c r="H206" s="56"/>
      <c r="I206" s="54"/>
      <c r="J206" s="54"/>
      <c r="K206" s="54"/>
      <c r="L206" s="54"/>
      <c r="M206" s="54"/>
      <c r="N206" s="54"/>
      <c r="O206" s="54"/>
      <c r="P206" s="54"/>
      <c r="Q206" s="39"/>
      <c r="R206" s="39"/>
    </row>
    <row r="207" spans="2:18" ht="2.1" customHeight="1">
      <c r="C207" s="54"/>
      <c r="D207" s="54"/>
      <c r="E207" s="54"/>
      <c r="F207" s="54"/>
      <c r="G207" s="54"/>
      <c r="H207" s="54"/>
      <c r="I207" s="56"/>
      <c r="J207" s="56"/>
      <c r="K207" s="56"/>
      <c r="L207" s="56"/>
      <c r="M207" s="54"/>
      <c r="N207" s="54"/>
      <c r="O207" s="54"/>
      <c r="P207" s="54"/>
      <c r="Q207" s="39"/>
      <c r="R207" s="39"/>
    </row>
    <row r="208" spans="2:18" s="5" customFormat="1" ht="2.1" customHeight="1">
      <c r="B208" s="68"/>
      <c r="I208" s="80"/>
    </row>
  </sheetData>
  <mergeCells count="2">
    <mergeCell ref="C2:J2"/>
    <mergeCell ref="C3:F3"/>
  </mergeCells>
  <conditionalFormatting sqref="D6:J6 D121:N121 D202:J202 D123:L201 D207:L207">
    <cfRule type="cellIs" dxfId="7" priority="214" operator="equal">
      <formula>0</formula>
    </cfRule>
  </conditionalFormatting>
  <conditionalFormatting sqref="D13:N119 L120:N120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6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8" customFormat="1" ht="18" customHeight="1">
      <c r="A1" s="127"/>
      <c r="B1" s="127"/>
    </row>
    <row r="2" spans="1:11" ht="43.5" customHeight="1">
      <c r="C2" s="100" t="s">
        <v>569</v>
      </c>
      <c r="D2" s="100"/>
      <c r="E2" s="100"/>
      <c r="F2" s="100"/>
      <c r="G2" s="100"/>
      <c r="H2" s="100"/>
    </row>
    <row r="3" spans="1:11">
      <c r="C3" s="107" t="s">
        <v>570</v>
      </c>
      <c r="D3" s="107"/>
      <c r="E3" s="107"/>
      <c r="F3" s="107"/>
    </row>
    <row r="4" spans="1:11" ht="15">
      <c r="C4" s="69" t="s">
        <v>21</v>
      </c>
      <c r="D4" s="1"/>
    </row>
    <row r="5" spans="1:11" ht="7.5" customHeight="1"/>
    <row r="6" spans="1:11" ht="36">
      <c r="C6" s="61" t="s">
        <v>44</v>
      </c>
      <c r="D6" s="61" t="s">
        <v>32</v>
      </c>
      <c r="E6" s="61" t="s">
        <v>509</v>
      </c>
      <c r="F6" s="61" t="s">
        <v>124</v>
      </c>
      <c r="G6" s="61" t="s">
        <v>125</v>
      </c>
      <c r="H6" s="61" t="s">
        <v>76</v>
      </c>
    </row>
    <row r="7" spans="1:11" ht="24">
      <c r="B7" s="68">
        <v>1</v>
      </c>
      <c r="C7" s="9" t="s">
        <v>510</v>
      </c>
      <c r="D7" s="10"/>
      <c r="E7" s="10"/>
      <c r="F7" s="24">
        <v>0</v>
      </c>
      <c r="G7" s="24">
        <v>0</v>
      </c>
      <c r="H7" s="25">
        <v>0</v>
      </c>
    </row>
    <row r="8" spans="1:11" ht="48">
      <c r="B8" s="68">
        <v>2</v>
      </c>
      <c r="C8" s="9" t="s">
        <v>511</v>
      </c>
      <c r="D8" s="10"/>
      <c r="E8" s="10"/>
      <c r="F8" s="24">
        <v>0</v>
      </c>
      <c r="G8" s="24">
        <v>0</v>
      </c>
      <c r="H8" s="25">
        <v>0</v>
      </c>
    </row>
    <row r="9" spans="1:11">
      <c r="B9" s="68">
        <v>3</v>
      </c>
      <c r="C9" s="9" t="s">
        <v>512</v>
      </c>
      <c r="D9" s="10"/>
      <c r="E9" s="10"/>
      <c r="F9" s="24">
        <v>0</v>
      </c>
      <c r="G9" s="24">
        <v>0</v>
      </c>
      <c r="H9" s="25">
        <v>0</v>
      </c>
    </row>
    <row r="10" spans="1:11" ht="36">
      <c r="B10" s="68">
        <v>4</v>
      </c>
      <c r="C10" s="9" t="s">
        <v>513</v>
      </c>
      <c r="D10" s="10"/>
      <c r="E10" s="10"/>
      <c r="F10" s="24">
        <v>0</v>
      </c>
      <c r="G10" s="24">
        <v>0</v>
      </c>
      <c r="H10" s="25">
        <v>0</v>
      </c>
    </row>
    <row r="11" spans="1:11">
      <c r="B11" s="68">
        <v>5</v>
      </c>
      <c r="C11" s="9" t="s">
        <v>514</v>
      </c>
      <c r="D11" s="10"/>
      <c r="E11" s="10">
        <v>15250</v>
      </c>
      <c r="F11" s="24">
        <v>49462</v>
      </c>
      <c r="G11" s="24">
        <v>49042</v>
      </c>
      <c r="H11" s="25">
        <v>5.9</v>
      </c>
    </row>
    <row r="12" spans="1:11" s="99" customFormat="1">
      <c r="B12" s="68"/>
      <c r="C12" s="9" t="s">
        <v>566</v>
      </c>
      <c r="D12" s="10"/>
      <c r="E12" s="10">
        <v>15250</v>
      </c>
      <c r="F12" s="24">
        <v>49462</v>
      </c>
      <c r="G12" s="24">
        <v>49042</v>
      </c>
      <c r="H12" s="25">
        <v>5.9</v>
      </c>
    </row>
    <row r="13" spans="1:11">
      <c r="C13" s="14" t="s">
        <v>84</v>
      </c>
      <c r="D13" s="15"/>
      <c r="E13" s="26">
        <v>15250</v>
      </c>
      <c r="F13" s="26">
        <v>49462</v>
      </c>
      <c r="G13" s="26">
        <v>49042</v>
      </c>
      <c r="H13" s="27">
        <v>5.9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1" t="s">
        <v>46</v>
      </c>
      <c r="D16" s="63" t="s">
        <v>125</v>
      </c>
      <c r="E16" s="62" t="s">
        <v>76</v>
      </c>
    </row>
    <row r="17" spans="2:11">
      <c r="B17" s="68">
        <v>1</v>
      </c>
      <c r="C17" s="9" t="s">
        <v>507</v>
      </c>
      <c r="D17" s="11">
        <v>12487</v>
      </c>
      <c r="E17" s="12">
        <v>1.51</v>
      </c>
    </row>
    <row r="18" spans="2:11">
      <c r="B18" s="68">
        <v>2</v>
      </c>
      <c r="C18" s="9" t="s">
        <v>568</v>
      </c>
      <c r="D18" s="11">
        <v>15959</v>
      </c>
      <c r="E18" s="12">
        <v>1.93</v>
      </c>
    </row>
    <row r="19" spans="2:11">
      <c r="B19" s="68">
        <v>3</v>
      </c>
      <c r="C19" s="9" t="s">
        <v>508</v>
      </c>
      <c r="D19" s="11">
        <v>11456</v>
      </c>
      <c r="E19" s="12">
        <v>1.38</v>
      </c>
    </row>
    <row r="20" spans="2:11">
      <c r="C20" s="14" t="s">
        <v>84</v>
      </c>
      <c r="D20" s="16">
        <v>39902</v>
      </c>
      <c r="E20" s="17">
        <v>4.82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1" t="s">
        <v>45</v>
      </c>
      <c r="D22" s="61" t="s">
        <v>125</v>
      </c>
      <c r="E22" s="61" t="s">
        <v>76</v>
      </c>
    </row>
    <row r="23" spans="2:11">
      <c r="B23" s="68">
        <v>1</v>
      </c>
      <c r="C23" s="13" t="s">
        <v>531</v>
      </c>
      <c r="D23" s="11">
        <v>1012</v>
      </c>
      <c r="E23" s="12">
        <v>0.12</v>
      </c>
    </row>
    <row r="24" spans="2:11">
      <c r="B24" s="68">
        <v>2</v>
      </c>
      <c r="C24" s="13" t="s">
        <v>532</v>
      </c>
      <c r="D24" s="11">
        <v>4540</v>
      </c>
      <c r="E24" s="12">
        <v>0.55000000000000004</v>
      </c>
    </row>
    <row r="25" spans="2:11">
      <c r="B25" s="68">
        <v>3</v>
      </c>
      <c r="C25" s="13" t="s">
        <v>533</v>
      </c>
      <c r="D25" s="11">
        <v>4037</v>
      </c>
      <c r="E25" s="12">
        <v>0.48</v>
      </c>
    </row>
    <row r="26" spans="2:11" ht="36">
      <c r="B26" s="68">
        <v>4</v>
      </c>
      <c r="C26" s="13" t="s">
        <v>529</v>
      </c>
      <c r="D26" s="11">
        <v>416</v>
      </c>
      <c r="E26" s="12">
        <v>0.05</v>
      </c>
    </row>
    <row r="27" spans="2:11">
      <c r="B27" s="68">
        <v>5</v>
      </c>
      <c r="C27" s="13" t="s">
        <v>517</v>
      </c>
      <c r="D27" s="11">
        <v>1</v>
      </c>
      <c r="E27" s="12">
        <v>0</v>
      </c>
    </row>
    <row r="28" spans="2:11">
      <c r="B28" s="68">
        <v>6</v>
      </c>
      <c r="C28" s="13" t="s">
        <v>519</v>
      </c>
      <c r="D28" s="11">
        <v>1</v>
      </c>
      <c r="E28" s="12">
        <v>0</v>
      </c>
    </row>
    <row r="29" spans="2:11">
      <c r="B29" s="68">
        <v>7</v>
      </c>
      <c r="C29" s="13" t="s">
        <v>520</v>
      </c>
      <c r="D29" s="11">
        <v>0</v>
      </c>
      <c r="E29" s="12">
        <v>0</v>
      </c>
    </row>
    <row r="30" spans="2:11">
      <c r="B30" s="68">
        <v>8</v>
      </c>
      <c r="C30" s="13" t="s">
        <v>521</v>
      </c>
      <c r="D30" s="11">
        <v>0</v>
      </c>
      <c r="E30" s="12">
        <v>0</v>
      </c>
    </row>
    <row r="31" spans="2:11">
      <c r="B31" s="68">
        <v>9</v>
      </c>
      <c r="C31" s="13" t="s">
        <v>522</v>
      </c>
      <c r="D31" s="11">
        <v>1</v>
      </c>
      <c r="E31" s="12">
        <v>0</v>
      </c>
    </row>
    <row r="32" spans="2:11">
      <c r="B32" s="68">
        <v>10</v>
      </c>
      <c r="C32" s="13" t="s">
        <v>523</v>
      </c>
      <c r="D32" s="11">
        <v>-1</v>
      </c>
      <c r="E32" s="12">
        <v>0</v>
      </c>
    </row>
    <row r="33" spans="2:5">
      <c r="B33" s="68">
        <v>11</v>
      </c>
      <c r="C33" s="13" t="s">
        <v>524</v>
      </c>
      <c r="D33" s="11">
        <v>2</v>
      </c>
      <c r="E33" s="12">
        <v>0</v>
      </c>
    </row>
    <row r="34" spans="2:5">
      <c r="B34" s="68">
        <v>12</v>
      </c>
      <c r="C34" s="13" t="s">
        <v>515</v>
      </c>
      <c r="D34" s="11">
        <v>10</v>
      </c>
      <c r="E34" s="12">
        <v>0</v>
      </c>
    </row>
    <row r="35" spans="2:5">
      <c r="B35" s="68">
        <v>13</v>
      </c>
      <c r="C35" s="13" t="s">
        <v>516</v>
      </c>
      <c r="D35" s="11">
        <v>-16</v>
      </c>
      <c r="E35" s="12">
        <v>0</v>
      </c>
    </row>
    <row r="36" spans="2:5">
      <c r="B36" s="68">
        <v>14</v>
      </c>
      <c r="C36" s="13" t="s">
        <v>518</v>
      </c>
      <c r="D36" s="11">
        <v>-46</v>
      </c>
      <c r="E36" s="12">
        <v>-0.01</v>
      </c>
    </row>
    <row r="37" spans="2:5">
      <c r="B37" s="68">
        <v>15</v>
      </c>
      <c r="C37" s="13" t="s">
        <v>525</v>
      </c>
      <c r="D37" s="11">
        <v>44</v>
      </c>
      <c r="E37" s="12">
        <v>0.01</v>
      </c>
    </row>
    <row r="38" spans="2:5">
      <c r="B38" s="68">
        <v>16</v>
      </c>
      <c r="C38" s="13" t="s">
        <v>526</v>
      </c>
      <c r="D38" s="11">
        <v>142</v>
      </c>
      <c r="E38" s="12">
        <v>0.02</v>
      </c>
    </row>
    <row r="39" spans="2:5">
      <c r="B39" s="68">
        <v>17</v>
      </c>
      <c r="C39" s="13" t="s">
        <v>528</v>
      </c>
      <c r="D39" s="11">
        <v>0</v>
      </c>
      <c r="E39" s="12">
        <v>0</v>
      </c>
    </row>
    <row r="40" spans="2:5">
      <c r="B40" s="68">
        <v>18</v>
      </c>
      <c r="C40" s="13" t="s">
        <v>527</v>
      </c>
      <c r="D40" s="11">
        <v>-1</v>
      </c>
      <c r="E40" s="12">
        <v>0</v>
      </c>
    </row>
    <row r="41" spans="2:5">
      <c r="B41" s="68">
        <v>19</v>
      </c>
      <c r="C41" s="13" t="s">
        <v>534</v>
      </c>
      <c r="D41" s="11">
        <v>1010</v>
      </c>
      <c r="E41" s="12">
        <v>0.12</v>
      </c>
    </row>
    <row r="42" spans="2:5">
      <c r="B42" s="68">
        <v>20</v>
      </c>
      <c r="C42" s="13" t="s">
        <v>535</v>
      </c>
      <c r="D42" s="11">
        <v>512</v>
      </c>
      <c r="E42" s="12">
        <v>0.06</v>
      </c>
    </row>
    <row r="43" spans="2:5">
      <c r="B43" s="68">
        <v>21</v>
      </c>
      <c r="C43" s="13" t="s">
        <v>536</v>
      </c>
      <c r="D43" s="11">
        <v>3009</v>
      </c>
      <c r="E43" s="12">
        <v>0.36</v>
      </c>
    </row>
    <row r="44" spans="2:5">
      <c r="B44" s="68">
        <v>22</v>
      </c>
      <c r="C44" s="13" t="s">
        <v>537</v>
      </c>
      <c r="D44" s="11">
        <v>501</v>
      </c>
      <c r="E44" s="12">
        <v>0.06</v>
      </c>
    </row>
    <row r="45" spans="2:5">
      <c r="B45" s="68">
        <v>23</v>
      </c>
      <c r="C45" s="13" t="s">
        <v>538</v>
      </c>
      <c r="D45" s="11">
        <v>500</v>
      </c>
      <c r="E45" s="12">
        <v>0.06</v>
      </c>
    </row>
    <row r="46" spans="2:5" ht="36">
      <c r="B46" s="68">
        <v>24</v>
      </c>
      <c r="C46" s="13" t="s">
        <v>530</v>
      </c>
      <c r="D46" s="11">
        <v>-15</v>
      </c>
      <c r="E46" s="12">
        <v>0</v>
      </c>
    </row>
    <row r="47" spans="2:5" ht="24">
      <c r="B47" s="68">
        <v>25</v>
      </c>
      <c r="C47" s="13" t="s">
        <v>539</v>
      </c>
      <c r="D47" s="11">
        <v>501</v>
      </c>
      <c r="E47" s="12">
        <v>0.06</v>
      </c>
    </row>
    <row r="48" spans="2:5">
      <c r="B48" s="68">
        <v>26</v>
      </c>
      <c r="C48" s="13" t="s">
        <v>540</v>
      </c>
      <c r="D48" s="11">
        <v>5039</v>
      </c>
      <c r="E48" s="12">
        <v>0.61</v>
      </c>
    </row>
    <row r="49" spans="2:11">
      <c r="B49" s="68">
        <v>27</v>
      </c>
      <c r="C49" s="13" t="s">
        <v>541</v>
      </c>
      <c r="D49" s="11">
        <v>5015</v>
      </c>
      <c r="E49" s="12">
        <v>0.6</v>
      </c>
    </row>
    <row r="50" spans="2:11">
      <c r="B50" s="68">
        <v>28</v>
      </c>
      <c r="C50" s="13" t="s">
        <v>542</v>
      </c>
      <c r="D50" s="11">
        <v>2057</v>
      </c>
      <c r="E50" s="12">
        <v>0.25</v>
      </c>
    </row>
    <row r="51" spans="2:11">
      <c r="B51" s="68">
        <v>29</v>
      </c>
      <c r="C51" s="13" t="s">
        <v>543</v>
      </c>
      <c r="D51" s="11">
        <v>2000</v>
      </c>
      <c r="E51" s="12">
        <v>0.24</v>
      </c>
    </row>
    <row r="52" spans="2:11">
      <c r="B52" s="68">
        <v>30</v>
      </c>
      <c r="C52" s="13" t="s">
        <v>544</v>
      </c>
      <c r="D52" s="11">
        <v>502</v>
      </c>
      <c r="E52" s="12">
        <v>0.06</v>
      </c>
    </row>
    <row r="53" spans="2:11">
      <c r="B53" s="68">
        <v>31</v>
      </c>
      <c r="C53" s="13" t="s">
        <v>545</v>
      </c>
      <c r="D53" s="11">
        <v>875</v>
      </c>
      <c r="E53" s="12">
        <v>0.11</v>
      </c>
    </row>
    <row r="54" spans="2:11">
      <c r="B54" s="68">
        <v>32</v>
      </c>
      <c r="C54" s="13" t="s">
        <v>546</v>
      </c>
      <c r="D54" s="11">
        <v>12546</v>
      </c>
      <c r="E54" s="12">
        <v>1.51</v>
      </c>
    </row>
    <row r="55" spans="2:11" ht="24">
      <c r="B55" s="68">
        <v>33</v>
      </c>
      <c r="C55" s="13" t="s">
        <v>547</v>
      </c>
      <c r="D55" s="11">
        <v>1040</v>
      </c>
      <c r="E55" s="12">
        <v>0.12</v>
      </c>
    </row>
    <row r="56" spans="2:11">
      <c r="B56" s="68">
        <v>34</v>
      </c>
      <c r="C56" s="13" t="s">
        <v>548</v>
      </c>
      <c r="D56" s="11">
        <v>10207</v>
      </c>
      <c r="E56" s="12">
        <v>1.23</v>
      </c>
    </row>
    <row r="57" spans="2:11">
      <c r="B57" s="68">
        <v>35</v>
      </c>
      <c r="C57" s="13" t="s">
        <v>549</v>
      </c>
      <c r="D57" s="11">
        <v>4945</v>
      </c>
      <c r="E57" s="12">
        <v>0.59</v>
      </c>
    </row>
    <row r="58" spans="2:11">
      <c r="B58" s="68">
        <v>36</v>
      </c>
      <c r="C58" s="13" t="s">
        <v>550</v>
      </c>
      <c r="D58" s="11">
        <v>15727</v>
      </c>
      <c r="E58" s="12">
        <v>1.89</v>
      </c>
    </row>
    <row r="59" spans="2:11">
      <c r="C59" s="14" t="s">
        <v>84</v>
      </c>
      <c r="D59" s="16">
        <v>76113</v>
      </c>
      <c r="E59" s="17">
        <v>9.15</v>
      </c>
    </row>
    <row r="60" spans="2:11" ht="6.75" customHeight="1">
      <c r="C60" s="3"/>
      <c r="D60" s="3"/>
      <c r="E60" s="3"/>
      <c r="F60" s="3"/>
      <c r="G60" s="3"/>
      <c r="H60" s="3"/>
      <c r="I60" s="3"/>
      <c r="J60" s="3"/>
      <c r="K60" s="3"/>
    </row>
    <row r="61" spans="2:11" s="5" customFormat="1" ht="6" customHeight="1">
      <c r="B61" s="68"/>
    </row>
    <row r="62" spans="2:11" s="5" customFormat="1" ht="12">
      <c r="B62" s="68"/>
      <c r="C62" s="108"/>
      <c r="D62" s="108"/>
      <c r="E62" s="108"/>
      <c r="F62" s="108"/>
      <c r="G62" s="108"/>
      <c r="H62" s="108"/>
    </row>
    <row r="63" spans="2:11" ht="7.5" customHeight="1"/>
  </sheetData>
  <mergeCells count="3">
    <mergeCell ref="C2:H2"/>
    <mergeCell ref="C62:H62"/>
    <mergeCell ref="C3:F3"/>
  </mergeCells>
  <conditionalFormatting sqref="D21:E21 D23:E60 D61:K61 C7:H14">
    <cfRule type="cellIs" dxfId="5" priority="214" operator="equal">
      <formula>0</formula>
    </cfRule>
  </conditionalFormatting>
  <conditionalFormatting sqref="D17:E20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8" customFormat="1" ht="24" customHeight="1">
      <c r="A1" s="127"/>
      <c r="B1" s="127"/>
    </row>
    <row r="2" spans="1:6" ht="47.25" customHeight="1">
      <c r="B2" s="100" t="s">
        <v>569</v>
      </c>
      <c r="C2" s="100"/>
      <c r="D2" s="100"/>
    </row>
    <row r="3" spans="1:6">
      <c r="B3" s="107" t="s">
        <v>570</v>
      </c>
      <c r="C3" s="107"/>
      <c r="D3" s="107"/>
      <c r="E3" s="107"/>
    </row>
    <row r="4" spans="1:6" ht="6" customHeight="1">
      <c r="B4" s="67"/>
      <c r="C4" s="67"/>
      <c r="D4" s="67"/>
      <c r="E4" s="67"/>
    </row>
    <row r="5" spans="1:6" ht="15">
      <c r="B5" s="81" t="s">
        <v>57</v>
      </c>
      <c r="C5" s="111" t="s">
        <v>1</v>
      </c>
      <c r="D5" s="112"/>
      <c r="E5" s="112"/>
      <c r="F5" s="112"/>
    </row>
    <row r="6" spans="1:6" ht="25.5" customHeight="1">
      <c r="C6" s="110" t="s">
        <v>2</v>
      </c>
      <c r="D6" s="110"/>
    </row>
    <row r="7" spans="1:6">
      <c r="B7" s="71"/>
      <c r="C7" s="64">
        <v>45657</v>
      </c>
      <c r="D7" s="64">
        <v>45291</v>
      </c>
    </row>
    <row r="8" spans="1:6">
      <c r="B8" s="21" t="s">
        <v>58</v>
      </c>
      <c r="C8" s="44">
        <v>832626</v>
      </c>
      <c r="D8" s="44">
        <v>651298</v>
      </c>
    </row>
    <row r="9" spans="1:6">
      <c r="B9" s="22" t="s">
        <v>59</v>
      </c>
      <c r="C9" s="40">
        <v>14991</v>
      </c>
      <c r="D9" s="40">
        <v>18342</v>
      </c>
    </row>
    <row r="10" spans="1:6">
      <c r="B10" s="22" t="s">
        <v>60</v>
      </c>
      <c r="C10" s="40">
        <v>44</v>
      </c>
      <c r="D10" s="40">
        <v>124</v>
      </c>
    </row>
    <row r="11" spans="1:6">
      <c r="B11" s="22" t="s">
        <v>61</v>
      </c>
      <c r="C11" s="40">
        <v>0</v>
      </c>
      <c r="D11" s="40">
        <v>0</v>
      </c>
    </row>
    <row r="12" spans="1:6">
      <c r="B12" s="22" t="s">
        <v>62</v>
      </c>
      <c r="C12" s="40">
        <v>657157</v>
      </c>
      <c r="D12" s="40">
        <v>421971</v>
      </c>
    </row>
    <row r="13" spans="1:6">
      <c r="B13" s="22" t="s">
        <v>63</v>
      </c>
      <c r="C13" s="40">
        <v>160434</v>
      </c>
      <c r="D13" s="40">
        <v>210861</v>
      </c>
    </row>
    <row r="14" spans="1:6">
      <c r="B14" s="22" t="s">
        <v>64</v>
      </c>
      <c r="C14" s="40">
        <v>0</v>
      </c>
      <c r="D14" s="40">
        <v>0</v>
      </c>
    </row>
    <row r="15" spans="1:6">
      <c r="B15" s="21" t="s">
        <v>65</v>
      </c>
      <c r="C15" s="44">
        <v>165075</v>
      </c>
      <c r="D15" s="44">
        <v>82988</v>
      </c>
    </row>
    <row r="16" spans="1:6">
      <c r="B16" s="21" t="s">
        <v>66</v>
      </c>
      <c r="C16" s="44">
        <v>667551</v>
      </c>
      <c r="D16" s="44">
        <v>568310</v>
      </c>
    </row>
    <row r="17" spans="2:4">
      <c r="B17" s="21" t="s">
        <v>67</v>
      </c>
      <c r="C17" s="44">
        <v>519643</v>
      </c>
      <c r="D17" s="44">
        <v>447425</v>
      </c>
    </row>
    <row r="18" spans="2:4">
      <c r="B18" s="22" t="s">
        <v>68</v>
      </c>
      <c r="C18" s="40">
        <v>3364267</v>
      </c>
      <c r="D18" s="40">
        <v>3177465</v>
      </c>
    </row>
    <row r="19" spans="2:4">
      <c r="B19" s="22" t="s">
        <v>69</v>
      </c>
      <c r="C19" s="40">
        <v>-2844624</v>
      </c>
      <c r="D19" s="40">
        <v>-2730040</v>
      </c>
    </row>
    <row r="20" spans="2:4">
      <c r="B20" s="21" t="s">
        <v>70</v>
      </c>
      <c r="C20" s="44">
        <v>151733</v>
      </c>
      <c r="D20" s="44">
        <v>106917</v>
      </c>
    </row>
    <row r="21" spans="2:4">
      <c r="B21" s="22" t="s">
        <v>71</v>
      </c>
      <c r="C21" s="40">
        <v>140203</v>
      </c>
      <c r="D21" s="40">
        <v>114790</v>
      </c>
    </row>
    <row r="22" spans="2:4">
      <c r="B22" s="22" t="s">
        <v>72</v>
      </c>
      <c r="C22" s="40">
        <v>11530</v>
      </c>
      <c r="D22" s="40">
        <v>-7873</v>
      </c>
    </row>
    <row r="23" spans="2:4">
      <c r="B23" s="21" t="s">
        <v>73</v>
      </c>
      <c r="C23" s="44">
        <v>-3825</v>
      </c>
      <c r="D23" s="44">
        <v>13968</v>
      </c>
    </row>
    <row r="24" spans="2:4">
      <c r="B24" s="21" t="s">
        <v>74</v>
      </c>
      <c r="C24" s="44">
        <v>667551</v>
      </c>
      <c r="D24" s="44">
        <v>568310</v>
      </c>
    </row>
    <row r="25" spans="2:4">
      <c r="B25" s="21"/>
      <c r="C25" s="45"/>
      <c r="D25" s="45"/>
    </row>
    <row r="26" spans="2:4">
      <c r="B26" s="23" t="s">
        <v>75</v>
      </c>
      <c r="C26" s="46">
        <v>41558957.178999998</v>
      </c>
      <c r="D26" s="46">
        <v>38802244.761</v>
      </c>
    </row>
    <row r="27" spans="2:4">
      <c r="B27" s="22" t="s">
        <v>18</v>
      </c>
      <c r="C27" s="46">
        <v>36508306.351000004</v>
      </c>
      <c r="D27" s="46">
        <v>34872073.325000003</v>
      </c>
    </row>
    <row r="28" spans="2:4">
      <c r="B28" s="22" t="s">
        <v>48</v>
      </c>
      <c r="C28" s="46">
        <v>0</v>
      </c>
      <c r="D28" s="46">
        <v>0</v>
      </c>
    </row>
    <row r="29" spans="2:4">
      <c r="B29" s="22" t="s">
        <v>23</v>
      </c>
      <c r="C29" s="46">
        <v>0</v>
      </c>
      <c r="D29" s="46">
        <v>0</v>
      </c>
    </row>
    <row r="30" spans="2:4">
      <c r="B30" s="22" t="s">
        <v>47</v>
      </c>
      <c r="C30" s="46">
        <v>0</v>
      </c>
      <c r="D30" s="46">
        <v>0</v>
      </c>
    </row>
    <row r="31" spans="2:4">
      <c r="B31" s="22" t="s">
        <v>24</v>
      </c>
      <c r="C31" s="46">
        <v>4693894.9670000002</v>
      </c>
      <c r="D31" s="46">
        <v>3832502.0240000002</v>
      </c>
    </row>
    <row r="32" spans="2:4">
      <c r="B32" s="22" t="s">
        <v>49</v>
      </c>
      <c r="C32" s="46">
        <v>0</v>
      </c>
      <c r="D32" s="46">
        <v>0</v>
      </c>
    </row>
    <row r="33" spans="2:4">
      <c r="B33" s="22" t="s">
        <v>50</v>
      </c>
      <c r="C33" s="46">
        <v>0</v>
      </c>
      <c r="D33" s="46">
        <v>0</v>
      </c>
    </row>
    <row r="34" spans="2:4">
      <c r="B34" s="22" t="s">
        <v>51</v>
      </c>
      <c r="C34" s="46">
        <v>356755.86099999998</v>
      </c>
      <c r="D34" s="46">
        <v>97669.411999999997</v>
      </c>
    </row>
    <row r="35" spans="2:4">
      <c r="B35" s="22" t="s">
        <v>52</v>
      </c>
      <c r="C35" s="46">
        <v>0</v>
      </c>
      <c r="D35" s="46">
        <v>0</v>
      </c>
    </row>
    <row r="36" spans="2:4">
      <c r="B36" s="23" t="s">
        <v>53</v>
      </c>
      <c r="C36" s="47">
        <v>16.059999999999999</v>
      </c>
      <c r="D36" s="48">
        <v>14.65</v>
      </c>
    </row>
    <row r="37" spans="2:4">
      <c r="B37" s="22" t="s">
        <v>18</v>
      </c>
      <c r="C37" s="48">
        <v>15.02</v>
      </c>
      <c r="D37" s="48">
        <v>14.33</v>
      </c>
    </row>
    <row r="38" spans="2:4">
      <c r="B38" s="22" t="s">
        <v>48</v>
      </c>
      <c r="C38" s="48">
        <v>100</v>
      </c>
      <c r="D38" s="48">
        <v>100</v>
      </c>
    </row>
    <row r="39" spans="2:4">
      <c r="B39" s="22" t="s">
        <v>23</v>
      </c>
      <c r="C39" s="48">
        <v>15.02</v>
      </c>
      <c r="D39" s="48">
        <v>14.33</v>
      </c>
    </row>
    <row r="40" spans="2:4">
      <c r="B40" s="22" t="s">
        <v>47</v>
      </c>
      <c r="C40" s="48">
        <v>100</v>
      </c>
      <c r="D40" s="48">
        <v>100</v>
      </c>
    </row>
    <row r="41" spans="2:4">
      <c r="B41" s="22" t="s">
        <v>24</v>
      </c>
      <c r="C41" s="48">
        <v>15.42</v>
      </c>
      <c r="D41" s="48">
        <v>14.71</v>
      </c>
    </row>
    <row r="42" spans="2:4">
      <c r="B42" s="22" t="s">
        <v>49</v>
      </c>
      <c r="C42" s="48">
        <v>100</v>
      </c>
      <c r="D42" s="48">
        <v>100</v>
      </c>
    </row>
    <row r="43" spans="2:4">
      <c r="B43" s="22" t="s">
        <v>50</v>
      </c>
      <c r="C43" s="48">
        <v>100</v>
      </c>
      <c r="D43" s="48">
        <v>100</v>
      </c>
    </row>
    <row r="44" spans="2:4">
      <c r="B44" s="22" t="s">
        <v>51</v>
      </c>
      <c r="C44" s="48">
        <v>130.81</v>
      </c>
      <c r="D44" s="48">
        <v>123.68</v>
      </c>
    </row>
    <row r="45" spans="2:4">
      <c r="B45" s="22" t="s">
        <v>52</v>
      </c>
      <c r="C45" s="48">
        <v>100</v>
      </c>
      <c r="D45" s="48">
        <v>100</v>
      </c>
    </row>
    <row r="46" spans="2:4" ht="3.75" customHeight="1">
      <c r="B46" s="109"/>
      <c r="C46" s="109"/>
      <c r="D46" s="10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8" customFormat="1" ht="21" customHeight="1">
      <c r="A1" s="127"/>
      <c r="B1" s="127"/>
    </row>
    <row r="2" spans="1:6" ht="47.25" customHeight="1">
      <c r="B2" s="100" t="s">
        <v>569</v>
      </c>
      <c r="C2" s="100"/>
      <c r="D2" s="100"/>
    </row>
    <row r="3" spans="1:6">
      <c r="B3" s="107" t="s">
        <v>570</v>
      </c>
      <c r="C3" s="107"/>
      <c r="D3" s="107"/>
    </row>
    <row r="4" spans="1:6" ht="4.5" customHeight="1">
      <c r="B4" s="67"/>
      <c r="C4" s="67"/>
      <c r="D4" s="67"/>
    </row>
    <row r="5" spans="1:6" ht="15">
      <c r="B5" s="81" t="s">
        <v>97</v>
      </c>
      <c r="C5" s="111" t="s">
        <v>3</v>
      </c>
      <c r="D5" s="112"/>
      <c r="E5" s="112"/>
      <c r="F5" s="112"/>
    </row>
    <row r="6" spans="1:6" ht="27.75" customHeight="1">
      <c r="C6" s="110" t="s">
        <v>4</v>
      </c>
      <c r="D6" s="110"/>
    </row>
    <row r="7" spans="1:6" ht="24">
      <c r="B7" s="70"/>
      <c r="C7" s="65" t="s">
        <v>98</v>
      </c>
      <c r="D7" s="65" t="s">
        <v>99</v>
      </c>
    </row>
    <row r="8" spans="1:6">
      <c r="B8" s="7" t="s">
        <v>100</v>
      </c>
      <c r="C8" s="42">
        <v>38269</v>
      </c>
      <c r="D8" s="42">
        <v>36472</v>
      </c>
    </row>
    <row r="9" spans="1:6">
      <c r="B9" s="29" t="s">
        <v>6</v>
      </c>
      <c r="C9" s="49">
        <v>0</v>
      </c>
      <c r="D9" s="49">
        <v>0</v>
      </c>
    </row>
    <row r="10" spans="1:6">
      <c r="B10" s="29" t="s">
        <v>101</v>
      </c>
      <c r="C10" s="49">
        <v>38102</v>
      </c>
      <c r="D10" s="49">
        <v>36472</v>
      </c>
    </row>
    <row r="11" spans="1:6">
      <c r="B11" s="29" t="s">
        <v>102</v>
      </c>
      <c r="C11" s="49">
        <v>0</v>
      </c>
      <c r="D11" s="49">
        <v>0</v>
      </c>
    </row>
    <row r="12" spans="1:6">
      <c r="B12" s="29" t="s">
        <v>103</v>
      </c>
      <c r="C12" s="49">
        <v>132</v>
      </c>
      <c r="D12" s="49">
        <v>0</v>
      </c>
    </row>
    <row r="13" spans="1:6">
      <c r="B13" s="29" t="s">
        <v>83</v>
      </c>
      <c r="C13" s="49">
        <v>35</v>
      </c>
      <c r="D13" s="49">
        <v>0</v>
      </c>
    </row>
    <row r="14" spans="1:6">
      <c r="B14" s="7" t="s">
        <v>104</v>
      </c>
      <c r="C14" s="42">
        <v>12856</v>
      </c>
      <c r="D14" s="42">
        <v>13623</v>
      </c>
    </row>
    <row r="15" spans="1:6">
      <c r="B15" s="29" t="s">
        <v>105</v>
      </c>
      <c r="C15" s="49">
        <v>6910</v>
      </c>
      <c r="D15" s="49">
        <v>6774</v>
      </c>
    </row>
    <row r="16" spans="1:6">
      <c r="B16" s="30" t="s">
        <v>106</v>
      </c>
      <c r="C16" s="49">
        <v>6910</v>
      </c>
      <c r="D16" s="49">
        <v>6774</v>
      </c>
    </row>
    <row r="17" spans="2:4">
      <c r="B17" s="30" t="s">
        <v>107</v>
      </c>
      <c r="C17" s="49">
        <v>0</v>
      </c>
      <c r="D17" s="49">
        <v>0</v>
      </c>
    </row>
    <row r="18" spans="2:4">
      <c r="B18" s="29" t="s">
        <v>108</v>
      </c>
      <c r="C18" s="49">
        <v>0</v>
      </c>
      <c r="D18" s="49">
        <v>0</v>
      </c>
    </row>
    <row r="19" spans="2:4">
      <c r="B19" s="29" t="s">
        <v>7</v>
      </c>
      <c r="C19" s="49">
        <v>300</v>
      </c>
      <c r="D19" s="49">
        <v>289</v>
      </c>
    </row>
    <row r="20" spans="2:4">
      <c r="B20" s="29" t="s">
        <v>82</v>
      </c>
      <c r="C20" s="49">
        <v>260</v>
      </c>
      <c r="D20" s="49">
        <v>270</v>
      </c>
    </row>
    <row r="21" spans="2:4">
      <c r="B21" s="29" t="s">
        <v>81</v>
      </c>
      <c r="C21" s="49">
        <v>4</v>
      </c>
      <c r="D21" s="49">
        <v>2</v>
      </c>
    </row>
    <row r="22" spans="2:4">
      <c r="B22" s="29" t="s">
        <v>109</v>
      </c>
      <c r="C22" s="49">
        <v>0</v>
      </c>
      <c r="D22" s="49">
        <v>0</v>
      </c>
    </row>
    <row r="23" spans="2:4">
      <c r="B23" s="29" t="s">
        <v>110</v>
      </c>
      <c r="C23" s="49">
        <v>0</v>
      </c>
      <c r="D23" s="49">
        <v>0</v>
      </c>
    </row>
    <row r="24" spans="2:4">
      <c r="B24" s="29" t="s">
        <v>111</v>
      </c>
      <c r="C24" s="49">
        <v>0</v>
      </c>
      <c r="D24" s="49">
        <v>0</v>
      </c>
    </row>
    <row r="25" spans="2:4">
      <c r="B25" s="29" t="s">
        <v>112</v>
      </c>
      <c r="C25" s="49">
        <v>0</v>
      </c>
      <c r="D25" s="49">
        <v>0</v>
      </c>
    </row>
    <row r="26" spans="2:4">
      <c r="B26" s="29" t="s">
        <v>8</v>
      </c>
      <c r="C26" s="49">
        <v>5345</v>
      </c>
      <c r="D26" s="49">
        <v>5934</v>
      </c>
    </row>
    <row r="27" spans="2:4">
      <c r="B27" s="29" t="s">
        <v>113</v>
      </c>
      <c r="C27" s="49">
        <v>0</v>
      </c>
      <c r="D27" s="49">
        <v>0</v>
      </c>
    </row>
    <row r="28" spans="2:4">
      <c r="B28" s="29" t="s">
        <v>9</v>
      </c>
      <c r="C28" s="49">
        <v>0</v>
      </c>
      <c r="D28" s="49">
        <v>319</v>
      </c>
    </row>
    <row r="29" spans="2:4">
      <c r="B29" s="29" t="s">
        <v>83</v>
      </c>
      <c r="C29" s="49">
        <v>37</v>
      </c>
      <c r="D29" s="49">
        <v>35</v>
      </c>
    </row>
    <row r="30" spans="2:4">
      <c r="B30" s="7" t="s">
        <v>114</v>
      </c>
      <c r="C30" s="42">
        <v>0</v>
      </c>
      <c r="D30" s="42">
        <v>0</v>
      </c>
    </row>
    <row r="31" spans="2:4">
      <c r="B31" s="7" t="s">
        <v>115</v>
      </c>
      <c r="C31" s="42">
        <v>12856</v>
      </c>
      <c r="D31" s="42">
        <v>13623</v>
      </c>
    </row>
    <row r="32" spans="2:4">
      <c r="B32" s="7" t="s">
        <v>116</v>
      </c>
      <c r="C32" s="42">
        <v>25413</v>
      </c>
      <c r="D32" s="42">
        <v>22849</v>
      </c>
    </row>
    <row r="33" spans="2:6">
      <c r="B33" s="7" t="s">
        <v>117</v>
      </c>
      <c r="C33" s="42">
        <v>1610</v>
      </c>
      <c r="D33" s="42">
        <v>53216</v>
      </c>
    </row>
    <row r="34" spans="2:6">
      <c r="B34" s="29" t="s">
        <v>118</v>
      </c>
      <c r="C34" s="49">
        <v>19403</v>
      </c>
      <c r="D34" s="49">
        <v>1487</v>
      </c>
    </row>
    <row r="35" spans="2:6">
      <c r="B35" s="29" t="s">
        <v>119</v>
      </c>
      <c r="C35" s="49">
        <v>-17793</v>
      </c>
      <c r="D35" s="49">
        <v>51729</v>
      </c>
    </row>
    <row r="36" spans="2:6">
      <c r="B36" s="30" t="s">
        <v>120</v>
      </c>
      <c r="C36" s="49">
        <v>5907</v>
      </c>
      <c r="D36" s="49">
        <v>-8004</v>
      </c>
    </row>
    <row r="37" spans="2:6">
      <c r="B37" s="7" t="s">
        <v>121</v>
      </c>
      <c r="C37" s="42">
        <v>27023</v>
      </c>
      <c r="D37" s="42">
        <v>76065</v>
      </c>
    </row>
    <row r="38" spans="2:6">
      <c r="B38" s="7" t="s">
        <v>122</v>
      </c>
      <c r="C38" s="42">
        <v>0</v>
      </c>
      <c r="D38" s="42">
        <v>0</v>
      </c>
    </row>
    <row r="39" spans="2:6" ht="6.75" customHeight="1">
      <c r="B39" s="37"/>
      <c r="C39" s="50"/>
      <c r="D39" s="50"/>
      <c r="E39" s="50"/>
      <c r="F39" s="50"/>
    </row>
    <row r="40" spans="2:6">
      <c r="B40" s="23" t="s">
        <v>567</v>
      </c>
      <c r="C40" s="47">
        <v>1.41</v>
      </c>
      <c r="D40" s="47">
        <v>2.0699999999999998</v>
      </c>
    </row>
    <row r="41" spans="2:6">
      <c r="B41" s="30" t="s">
        <v>18</v>
      </c>
      <c r="C41" s="51">
        <v>0.69</v>
      </c>
      <c r="D41" s="51">
        <v>1.81</v>
      </c>
    </row>
    <row r="42" spans="2:6">
      <c r="B42" s="30" t="s">
        <v>48</v>
      </c>
      <c r="C42" s="51">
        <v>0</v>
      </c>
      <c r="D42" s="51">
        <v>0</v>
      </c>
    </row>
    <row r="43" spans="2:6">
      <c r="B43" s="30" t="s">
        <v>23</v>
      </c>
      <c r="C43" s="51">
        <v>0.69</v>
      </c>
      <c r="D43" s="51">
        <v>1.81</v>
      </c>
    </row>
    <row r="44" spans="2:6">
      <c r="B44" s="30" t="s">
        <v>47</v>
      </c>
      <c r="C44" s="51">
        <v>0</v>
      </c>
      <c r="D44" s="51">
        <v>0</v>
      </c>
    </row>
    <row r="45" spans="2:6">
      <c r="B45" s="30" t="s">
        <v>24</v>
      </c>
      <c r="C45" s="51">
        <v>0.71</v>
      </c>
      <c r="D45" s="51">
        <v>1.86</v>
      </c>
    </row>
    <row r="46" spans="2:6">
      <c r="B46" s="30" t="s">
        <v>49</v>
      </c>
      <c r="C46" s="51">
        <v>0</v>
      </c>
      <c r="D46" s="51">
        <v>0</v>
      </c>
    </row>
    <row r="47" spans="2:6">
      <c r="B47" s="30" t="s">
        <v>50</v>
      </c>
      <c r="C47" s="51">
        <v>0</v>
      </c>
      <c r="D47" s="51">
        <v>0</v>
      </c>
    </row>
    <row r="48" spans="2:6">
      <c r="B48" s="30" t="s">
        <v>51</v>
      </c>
      <c r="C48" s="51">
        <v>7.13</v>
      </c>
      <c r="D48" s="51">
        <v>16.72</v>
      </c>
    </row>
    <row r="49" spans="2:4">
      <c r="B49" s="30" t="s">
        <v>52</v>
      </c>
      <c r="C49" s="51">
        <v>0</v>
      </c>
      <c r="D49" s="51">
        <v>0</v>
      </c>
    </row>
    <row r="50" spans="2:4" s="6" customFormat="1" ht="4.5" customHeight="1">
      <c r="B50" s="113"/>
      <c r="C50" s="113"/>
      <c r="D50" s="113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29"/>
  <sheetViews>
    <sheetView showGridLines="0" workbookViewId="0">
      <pane xSplit="2" ySplit="11" topLeftCell="C12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8" customFormat="1">
      <c r="A1" s="127"/>
      <c r="B1" s="127"/>
    </row>
    <row r="2" spans="1:10" ht="51.75" customHeight="1">
      <c r="B2" s="100" t="s">
        <v>569</v>
      </c>
      <c r="C2" s="100"/>
      <c r="D2" s="100"/>
      <c r="E2" s="100"/>
      <c r="F2" s="100"/>
    </row>
    <row r="3" spans="1:10">
      <c r="B3" s="107" t="s">
        <v>570</v>
      </c>
      <c r="C3" s="107"/>
      <c r="D3" s="107"/>
      <c r="E3" s="107"/>
    </row>
    <row r="4" spans="1:10" ht="3" customHeight="1">
      <c r="B4" s="67"/>
      <c r="C4" s="67"/>
      <c r="D4" s="67"/>
      <c r="E4" s="67"/>
    </row>
    <row r="5" spans="1:10" ht="15">
      <c r="B5" s="81" t="s">
        <v>126</v>
      </c>
      <c r="C5" s="116"/>
      <c r="D5" s="117"/>
      <c r="E5" s="117"/>
      <c r="F5" s="117"/>
      <c r="G5" s="117"/>
      <c r="H5" s="117"/>
      <c r="I5" s="117"/>
      <c r="J5" s="117"/>
    </row>
    <row r="6" spans="1:10" ht="34.5" customHeight="1">
      <c r="C6" s="110" t="s">
        <v>2</v>
      </c>
      <c r="D6" s="110"/>
      <c r="E6" s="110"/>
      <c r="F6" s="110"/>
    </row>
    <row r="7" spans="1:10">
      <c r="B7" s="72"/>
      <c r="C7" s="118" t="s">
        <v>98</v>
      </c>
      <c r="D7" s="118"/>
      <c r="E7" s="118" t="s">
        <v>99</v>
      </c>
      <c r="F7" s="118"/>
      <c r="G7" s="105"/>
      <c r="H7" s="105"/>
      <c r="I7" s="105"/>
      <c r="J7" s="105"/>
    </row>
    <row r="8" spans="1:10">
      <c r="B8" s="9" t="s">
        <v>22</v>
      </c>
      <c r="C8" s="119"/>
      <c r="D8" s="119"/>
      <c r="E8" s="119"/>
      <c r="F8" s="119"/>
      <c r="G8" s="119"/>
      <c r="H8" s="119"/>
      <c r="I8" s="119"/>
      <c r="J8" s="119"/>
    </row>
    <row r="9" spans="1:10" ht="24">
      <c r="B9" s="9" t="s">
        <v>127</v>
      </c>
      <c r="C9" s="119">
        <v>568310</v>
      </c>
      <c r="D9" s="119"/>
      <c r="E9" s="119">
        <v>538331</v>
      </c>
      <c r="F9" s="119"/>
      <c r="G9" s="105"/>
      <c r="H9" s="105"/>
      <c r="I9" s="105"/>
      <c r="J9" s="105"/>
    </row>
    <row r="10" spans="1:10">
      <c r="B10" s="9" t="s">
        <v>128</v>
      </c>
      <c r="C10" s="119">
        <v>27023</v>
      </c>
      <c r="D10" s="119"/>
      <c r="E10" s="119">
        <v>76065</v>
      </c>
      <c r="F10" s="119"/>
      <c r="G10" s="105"/>
      <c r="H10" s="105"/>
      <c r="I10" s="105"/>
      <c r="J10" s="105"/>
    </row>
    <row r="11" spans="1:10">
      <c r="B11" s="13" t="s">
        <v>129</v>
      </c>
      <c r="C11" s="119">
        <v>25413</v>
      </c>
      <c r="D11" s="119"/>
      <c r="E11" s="119">
        <v>22849</v>
      </c>
      <c r="F11" s="119"/>
      <c r="G11" s="105"/>
      <c r="H11" s="105"/>
      <c r="I11" s="105"/>
      <c r="J11" s="105"/>
    </row>
    <row r="12" spans="1:10">
      <c r="B12" s="13" t="s">
        <v>130</v>
      </c>
      <c r="C12" s="119">
        <v>19403</v>
      </c>
      <c r="D12" s="119"/>
      <c r="E12" s="119">
        <v>1487</v>
      </c>
      <c r="F12" s="119"/>
      <c r="G12" s="105"/>
      <c r="H12" s="105"/>
      <c r="I12" s="105"/>
      <c r="J12" s="105"/>
    </row>
    <row r="13" spans="1:10" ht="24">
      <c r="B13" s="13" t="s">
        <v>131</v>
      </c>
      <c r="C13" s="119">
        <v>-17793</v>
      </c>
      <c r="D13" s="119"/>
      <c r="E13" s="119">
        <v>51729</v>
      </c>
      <c r="F13" s="119"/>
      <c r="G13" s="105"/>
      <c r="H13" s="105"/>
      <c r="I13" s="105"/>
      <c r="J13" s="105"/>
    </row>
    <row r="14" spans="1:10">
      <c r="B14" s="9" t="s">
        <v>132</v>
      </c>
      <c r="C14" s="119">
        <v>27023</v>
      </c>
      <c r="D14" s="119"/>
      <c r="E14" s="119">
        <v>76065</v>
      </c>
      <c r="F14" s="119"/>
      <c r="G14" s="105"/>
      <c r="H14" s="105"/>
      <c r="I14" s="105"/>
      <c r="J14" s="105"/>
    </row>
    <row r="15" spans="1:10">
      <c r="B15" s="9" t="s">
        <v>133</v>
      </c>
      <c r="C15" s="119">
        <v>0</v>
      </c>
      <c r="D15" s="119"/>
      <c r="E15" s="119">
        <v>0</v>
      </c>
      <c r="F15" s="119"/>
      <c r="G15" s="105"/>
      <c r="H15" s="105"/>
      <c r="I15" s="105"/>
      <c r="J15" s="105"/>
    </row>
    <row r="16" spans="1:10">
      <c r="B16" s="13" t="s">
        <v>134</v>
      </c>
      <c r="C16" s="119">
        <v>0</v>
      </c>
      <c r="D16" s="119"/>
      <c r="E16" s="119">
        <v>0</v>
      </c>
      <c r="F16" s="119"/>
      <c r="G16" s="105"/>
      <c r="H16" s="105"/>
      <c r="I16" s="105"/>
      <c r="J16" s="105"/>
    </row>
    <row r="17" spans="2:10">
      <c r="B17" s="13" t="s">
        <v>135</v>
      </c>
      <c r="C17" s="119">
        <v>0</v>
      </c>
      <c r="D17" s="119"/>
      <c r="E17" s="119">
        <v>0</v>
      </c>
      <c r="F17" s="119"/>
      <c r="G17" s="105"/>
      <c r="H17" s="105"/>
      <c r="I17" s="105"/>
      <c r="J17" s="105"/>
    </row>
    <row r="18" spans="2:10">
      <c r="B18" s="13" t="s">
        <v>136</v>
      </c>
      <c r="C18" s="119">
        <v>0</v>
      </c>
      <c r="D18" s="119"/>
      <c r="E18" s="119">
        <v>0</v>
      </c>
      <c r="F18" s="119"/>
      <c r="G18" s="105"/>
      <c r="H18" s="105"/>
      <c r="I18" s="105"/>
      <c r="J18" s="105"/>
    </row>
    <row r="19" spans="2:10">
      <c r="B19" s="9" t="s">
        <v>137</v>
      </c>
      <c r="C19" s="119">
        <v>72218</v>
      </c>
      <c r="D19" s="119"/>
      <c r="E19" s="119">
        <v>-46086</v>
      </c>
      <c r="F19" s="119"/>
      <c r="G19" s="105"/>
      <c r="H19" s="105"/>
      <c r="I19" s="105"/>
      <c r="J19" s="105"/>
    </row>
    <row r="20" spans="2:10">
      <c r="B20" s="13" t="s">
        <v>138</v>
      </c>
      <c r="C20" s="119">
        <v>186802</v>
      </c>
      <c r="D20" s="119"/>
      <c r="E20" s="119">
        <v>99666</v>
      </c>
      <c r="F20" s="119"/>
      <c r="G20" s="105"/>
      <c r="H20" s="105"/>
      <c r="I20" s="105"/>
      <c r="J20" s="105"/>
    </row>
    <row r="21" spans="2:10">
      <c r="B21" s="13" t="s">
        <v>139</v>
      </c>
      <c r="C21" s="119">
        <v>-114584</v>
      </c>
      <c r="D21" s="119"/>
      <c r="E21" s="119">
        <v>-145752</v>
      </c>
      <c r="F21" s="119"/>
      <c r="G21" s="105"/>
      <c r="H21" s="105"/>
      <c r="I21" s="105"/>
      <c r="J21" s="105"/>
    </row>
    <row r="22" spans="2:10" ht="24">
      <c r="B22" s="9" t="s">
        <v>140</v>
      </c>
      <c r="C22" s="119">
        <v>99241</v>
      </c>
      <c r="D22" s="119"/>
      <c r="E22" s="119">
        <v>29979</v>
      </c>
      <c r="F22" s="119"/>
      <c r="G22" s="105"/>
      <c r="H22" s="105"/>
      <c r="I22" s="105"/>
      <c r="J22" s="105"/>
    </row>
    <row r="23" spans="2:10">
      <c r="B23" s="9" t="s">
        <v>141</v>
      </c>
      <c r="C23" s="119">
        <v>667551</v>
      </c>
      <c r="D23" s="119"/>
      <c r="E23" s="119">
        <v>568310</v>
      </c>
      <c r="F23" s="119"/>
      <c r="G23" s="105"/>
      <c r="H23" s="105"/>
      <c r="I23" s="105"/>
      <c r="J23" s="105"/>
    </row>
    <row r="24" spans="2:10">
      <c r="B24" s="9" t="s">
        <v>142</v>
      </c>
      <c r="C24" s="119">
        <v>596280</v>
      </c>
      <c r="D24" s="119"/>
      <c r="E24" s="119">
        <v>567454</v>
      </c>
      <c r="F24" s="119"/>
      <c r="G24" s="105"/>
      <c r="H24" s="105"/>
      <c r="I24" s="105"/>
      <c r="J24" s="105"/>
    </row>
    <row r="25" spans="2:10">
      <c r="B25" s="14" t="s">
        <v>551</v>
      </c>
      <c r="C25" s="120"/>
      <c r="D25" s="120"/>
      <c r="E25" s="120"/>
      <c r="F25" s="120"/>
      <c r="G25" s="105"/>
      <c r="H25" s="105"/>
      <c r="I25" s="105"/>
      <c r="J25" s="105"/>
    </row>
    <row r="26" spans="2:10" ht="24">
      <c r="B26" s="9" t="s">
        <v>552</v>
      </c>
      <c r="C26" s="120"/>
      <c r="D26" s="120"/>
      <c r="E26" s="120"/>
      <c r="F26" s="120"/>
      <c r="G26" s="105"/>
      <c r="H26" s="105"/>
      <c r="I26" s="105"/>
      <c r="J26" s="105"/>
    </row>
    <row r="27" spans="2:10">
      <c r="B27" s="13" t="s">
        <v>18</v>
      </c>
      <c r="C27" s="120"/>
      <c r="D27" s="120"/>
      <c r="E27" s="120"/>
      <c r="F27" s="120"/>
      <c r="G27" s="105"/>
      <c r="H27" s="105"/>
      <c r="I27" s="105"/>
      <c r="J27" s="105"/>
    </row>
    <row r="28" spans="2:10">
      <c r="B28" s="20" t="s">
        <v>553</v>
      </c>
      <c r="C28" s="120">
        <v>7257287.1720000003</v>
      </c>
      <c r="D28" s="120"/>
      <c r="E28" s="120">
        <v>5518046.9139999999</v>
      </c>
      <c r="F28" s="120"/>
      <c r="G28" s="105"/>
      <c r="H28" s="105"/>
      <c r="I28" s="105"/>
      <c r="J28" s="105"/>
    </row>
    <row r="29" spans="2:10">
      <c r="B29" s="20" t="s">
        <v>554</v>
      </c>
      <c r="C29" s="120">
        <v>5621054.1459999997</v>
      </c>
      <c r="D29" s="120"/>
      <c r="E29" s="120">
        <v>6746531.1859999998</v>
      </c>
      <c r="F29" s="120"/>
      <c r="G29" s="105"/>
      <c r="H29" s="105"/>
      <c r="I29" s="105"/>
      <c r="J29" s="105"/>
    </row>
    <row r="30" spans="2:10">
      <c r="B30" s="20" t="s">
        <v>555</v>
      </c>
      <c r="C30" s="120">
        <v>1636233.0260000001</v>
      </c>
      <c r="D30" s="120"/>
      <c r="E30" s="120">
        <v>-1228484.2720000001</v>
      </c>
      <c r="F30" s="120"/>
      <c r="G30" s="105"/>
      <c r="H30" s="105"/>
      <c r="I30" s="105"/>
      <c r="J30" s="105"/>
    </row>
    <row r="31" spans="2:10">
      <c r="B31" s="13" t="s">
        <v>24</v>
      </c>
      <c r="C31" s="120"/>
      <c r="D31" s="120"/>
      <c r="E31" s="120"/>
      <c r="F31" s="120"/>
      <c r="G31" s="105"/>
      <c r="H31" s="105"/>
      <c r="I31" s="105"/>
      <c r="J31" s="105"/>
    </row>
    <row r="32" spans="2:10">
      <c r="B32" s="20" t="s">
        <v>553</v>
      </c>
      <c r="C32" s="120">
        <v>1372227.6640000001</v>
      </c>
      <c r="D32" s="120"/>
      <c r="E32" s="120">
        <v>466686.04300000001</v>
      </c>
      <c r="F32" s="120"/>
      <c r="G32" s="105"/>
      <c r="H32" s="105"/>
      <c r="I32" s="105"/>
      <c r="J32" s="105"/>
    </row>
    <row r="33" spans="2:10">
      <c r="B33" s="20" t="s">
        <v>554</v>
      </c>
      <c r="C33" s="120">
        <v>510834.72100000002</v>
      </c>
      <c r="D33" s="120"/>
      <c r="E33" s="120">
        <v>3340248.8050000002</v>
      </c>
      <c r="F33" s="120"/>
      <c r="G33" s="105"/>
      <c r="H33" s="105"/>
      <c r="I33" s="105"/>
      <c r="J33" s="105"/>
    </row>
    <row r="34" spans="2:10">
      <c r="B34" s="20" t="s">
        <v>555</v>
      </c>
      <c r="C34" s="120">
        <v>861392.94299999997</v>
      </c>
      <c r="D34" s="120"/>
      <c r="E34" s="120">
        <v>-2873562.7620000001</v>
      </c>
      <c r="F34" s="120"/>
      <c r="G34" s="105"/>
      <c r="H34" s="105"/>
      <c r="I34" s="105"/>
      <c r="J34" s="105"/>
    </row>
    <row r="35" spans="2:10">
      <c r="B35" s="13" t="s">
        <v>51</v>
      </c>
      <c r="C35" s="120"/>
      <c r="D35" s="120"/>
      <c r="E35" s="120"/>
      <c r="F35" s="120"/>
      <c r="G35" s="105"/>
      <c r="H35" s="105"/>
      <c r="I35" s="105"/>
      <c r="J35" s="105"/>
    </row>
    <row r="36" spans="2:10">
      <c r="B36" s="20" t="s">
        <v>553</v>
      </c>
      <c r="C36" s="120">
        <v>459844.23800000001</v>
      </c>
      <c r="D36" s="120"/>
      <c r="E36" s="120">
        <v>164212.90400000001</v>
      </c>
      <c r="F36" s="120"/>
      <c r="G36" s="105"/>
      <c r="H36" s="105"/>
      <c r="I36" s="105"/>
      <c r="J36" s="105"/>
    </row>
    <row r="37" spans="2:10">
      <c r="B37" s="20" t="s">
        <v>554</v>
      </c>
      <c r="C37" s="120">
        <v>200757.78899999999</v>
      </c>
      <c r="D37" s="120"/>
      <c r="E37" s="120">
        <v>67007.898000000001</v>
      </c>
      <c r="F37" s="120"/>
      <c r="G37" s="105"/>
      <c r="H37" s="105"/>
      <c r="I37" s="105"/>
      <c r="J37" s="105"/>
    </row>
    <row r="38" spans="2:10">
      <c r="B38" s="20" t="s">
        <v>555</v>
      </c>
      <c r="C38" s="120">
        <v>259086.44899999999</v>
      </c>
      <c r="D38" s="120"/>
      <c r="E38" s="120">
        <v>97205.005999999994</v>
      </c>
      <c r="F38" s="120"/>
      <c r="G38" s="105"/>
      <c r="H38" s="105"/>
      <c r="I38" s="105"/>
      <c r="J38" s="105"/>
    </row>
    <row r="39" spans="2:10" ht="24">
      <c r="B39" s="9" t="s">
        <v>556</v>
      </c>
      <c r="C39" s="120"/>
      <c r="D39" s="120"/>
      <c r="E39" s="120"/>
      <c r="F39" s="120"/>
      <c r="G39" s="105"/>
      <c r="H39" s="105"/>
      <c r="I39" s="105"/>
      <c r="J39" s="105"/>
    </row>
    <row r="40" spans="2:10">
      <c r="B40" s="13" t="s">
        <v>18</v>
      </c>
      <c r="C40" s="120"/>
      <c r="D40" s="120"/>
      <c r="E40" s="120"/>
      <c r="F40" s="120"/>
      <c r="G40" s="105"/>
      <c r="H40" s="105"/>
      <c r="I40" s="105"/>
      <c r="J40" s="105"/>
    </row>
    <row r="41" spans="2:10">
      <c r="B41" s="20" t="s">
        <v>553</v>
      </c>
      <c r="C41" s="120">
        <v>223274747.23500001</v>
      </c>
      <c r="D41" s="120"/>
      <c r="E41" s="120">
        <v>216017460.06299999</v>
      </c>
      <c r="F41" s="120"/>
      <c r="G41" s="105"/>
      <c r="H41" s="105"/>
      <c r="I41" s="105"/>
      <c r="J41" s="105"/>
    </row>
    <row r="42" spans="2:10">
      <c r="B42" s="20" t="s">
        <v>554</v>
      </c>
      <c r="C42" s="120">
        <v>186766440.884</v>
      </c>
      <c r="D42" s="120"/>
      <c r="E42" s="120">
        <v>181145386.73800001</v>
      </c>
      <c r="F42" s="120"/>
      <c r="G42" s="105"/>
      <c r="H42" s="105"/>
      <c r="I42" s="105"/>
      <c r="J42" s="105"/>
    </row>
    <row r="43" spans="2:10">
      <c r="B43" s="20" t="s">
        <v>555</v>
      </c>
      <c r="C43" s="120">
        <v>36508306.351000004</v>
      </c>
      <c r="D43" s="120"/>
      <c r="E43" s="120">
        <v>34872073.325000003</v>
      </c>
      <c r="F43" s="120"/>
      <c r="G43" s="105"/>
      <c r="H43" s="105"/>
      <c r="I43" s="105"/>
      <c r="J43" s="105"/>
    </row>
    <row r="44" spans="2:10">
      <c r="B44" s="13" t="s">
        <v>24</v>
      </c>
      <c r="C44" s="120"/>
      <c r="D44" s="120"/>
      <c r="E44" s="120"/>
      <c r="F44" s="120"/>
      <c r="G44" s="105"/>
      <c r="H44" s="105"/>
      <c r="I44" s="105"/>
      <c r="J44" s="105"/>
    </row>
    <row r="45" spans="2:10">
      <c r="B45" s="20" t="s">
        <v>553</v>
      </c>
      <c r="C45" s="120">
        <v>48475924.743000001</v>
      </c>
      <c r="D45" s="120"/>
      <c r="E45" s="120">
        <v>47103697.079000004</v>
      </c>
      <c r="F45" s="120"/>
      <c r="G45" s="105"/>
      <c r="H45" s="105"/>
      <c r="I45" s="105"/>
      <c r="J45" s="105"/>
    </row>
    <row r="46" spans="2:10">
      <c r="B46" s="20" t="s">
        <v>554</v>
      </c>
      <c r="C46" s="120">
        <v>43782029.776000001</v>
      </c>
      <c r="D46" s="120"/>
      <c r="E46" s="120">
        <v>43271195.055</v>
      </c>
      <c r="F46" s="120"/>
      <c r="G46" s="105"/>
      <c r="H46" s="105"/>
      <c r="I46" s="105"/>
      <c r="J46" s="105"/>
    </row>
    <row r="47" spans="2:10">
      <c r="B47" s="20" t="s">
        <v>555</v>
      </c>
      <c r="C47" s="120">
        <v>4693894.9670000002</v>
      </c>
      <c r="D47" s="120"/>
      <c r="E47" s="120">
        <v>3832502.0240000002</v>
      </c>
      <c r="F47" s="120"/>
      <c r="G47" s="105"/>
      <c r="H47" s="105"/>
      <c r="I47" s="105"/>
      <c r="J47" s="105"/>
    </row>
    <row r="48" spans="2:10">
      <c r="B48" s="13" t="s">
        <v>51</v>
      </c>
      <c r="C48" s="120"/>
      <c r="D48" s="120"/>
      <c r="E48" s="120"/>
      <c r="F48" s="120"/>
      <c r="G48" s="105"/>
      <c r="H48" s="105"/>
      <c r="I48" s="105"/>
      <c r="J48" s="105"/>
    </row>
    <row r="49" spans="2:10">
      <c r="B49" s="20" t="s">
        <v>553</v>
      </c>
      <c r="C49" s="120">
        <v>624541.10900000005</v>
      </c>
      <c r="D49" s="120"/>
      <c r="E49" s="120">
        <v>164696.87100000001</v>
      </c>
      <c r="F49" s="120"/>
      <c r="G49" s="105"/>
      <c r="H49" s="105"/>
      <c r="I49" s="105"/>
      <c r="J49" s="105"/>
    </row>
    <row r="50" spans="2:10">
      <c r="B50" s="20" t="s">
        <v>554</v>
      </c>
      <c r="C50" s="120">
        <v>267785.24800000002</v>
      </c>
      <c r="D50" s="120"/>
      <c r="E50" s="120">
        <v>67027.459000000003</v>
      </c>
      <c r="F50" s="120"/>
      <c r="G50" s="105"/>
      <c r="H50" s="105"/>
      <c r="I50" s="105"/>
      <c r="J50" s="105"/>
    </row>
    <row r="51" spans="2:10">
      <c r="B51" s="20" t="s">
        <v>555</v>
      </c>
      <c r="C51" s="120">
        <v>356755.86099999998</v>
      </c>
      <c r="D51" s="120"/>
      <c r="E51" s="120">
        <v>97669.411999999997</v>
      </c>
      <c r="F51" s="120"/>
      <c r="G51" s="105"/>
      <c r="H51" s="105"/>
      <c r="I51" s="105"/>
      <c r="J51" s="105"/>
    </row>
    <row r="52" spans="2:10">
      <c r="B52" s="9" t="s">
        <v>557</v>
      </c>
      <c r="C52" s="121"/>
      <c r="D52" s="122"/>
      <c r="E52" s="121"/>
      <c r="F52" s="122"/>
      <c r="G52" s="105"/>
      <c r="H52" s="105"/>
      <c r="I52" s="105"/>
      <c r="J52" s="105"/>
    </row>
    <row r="53" spans="2:10">
      <c r="B53" s="13" t="s">
        <v>18</v>
      </c>
      <c r="C53" s="121"/>
      <c r="D53" s="122"/>
      <c r="E53" s="121"/>
      <c r="F53" s="122"/>
      <c r="G53" s="105"/>
      <c r="H53" s="105"/>
      <c r="I53" s="105"/>
      <c r="J53" s="105"/>
    </row>
    <row r="54" spans="2:10">
      <c r="B54" s="20" t="s">
        <v>557</v>
      </c>
      <c r="C54" s="121">
        <v>36508306.351000004</v>
      </c>
      <c r="D54" s="122"/>
      <c r="E54" s="121">
        <v>34872073.325000003</v>
      </c>
      <c r="F54" s="122"/>
      <c r="G54" s="105"/>
      <c r="H54" s="105"/>
      <c r="I54" s="105"/>
      <c r="J54" s="105"/>
    </row>
    <row r="55" spans="2:10">
      <c r="B55" s="13" t="s">
        <v>24</v>
      </c>
      <c r="C55" s="121"/>
      <c r="D55" s="122"/>
      <c r="E55" s="121"/>
      <c r="F55" s="122"/>
      <c r="G55" s="105"/>
      <c r="H55" s="105"/>
      <c r="I55" s="105"/>
      <c r="J55" s="105"/>
    </row>
    <row r="56" spans="2:10">
      <c r="B56" s="20" t="s">
        <v>557</v>
      </c>
      <c r="C56" s="121">
        <v>4693894.9670000002</v>
      </c>
      <c r="D56" s="122"/>
      <c r="E56" s="121">
        <v>3832502.0240000002</v>
      </c>
      <c r="F56" s="122"/>
      <c r="G56" s="105"/>
      <c r="H56" s="105"/>
      <c r="I56" s="105"/>
      <c r="J56" s="105"/>
    </row>
    <row r="57" spans="2:10">
      <c r="B57" s="13" t="s">
        <v>51</v>
      </c>
      <c r="C57" s="121"/>
      <c r="D57" s="122"/>
      <c r="E57" s="121"/>
      <c r="F57" s="122"/>
      <c r="G57" s="105"/>
      <c r="H57" s="105"/>
      <c r="I57" s="105"/>
      <c r="J57" s="105"/>
    </row>
    <row r="58" spans="2:10">
      <c r="B58" s="20" t="s">
        <v>557</v>
      </c>
      <c r="C58" s="121">
        <v>356755.86099999998</v>
      </c>
      <c r="D58" s="122"/>
      <c r="E58" s="121">
        <v>97669.411999999997</v>
      </c>
      <c r="F58" s="122"/>
      <c r="G58" s="105"/>
      <c r="H58" s="105"/>
      <c r="I58" s="105"/>
      <c r="J58" s="105"/>
    </row>
    <row r="59" spans="2:10" ht="24">
      <c r="B59" s="31" t="s">
        <v>558</v>
      </c>
      <c r="C59" s="123"/>
      <c r="D59" s="123"/>
      <c r="E59" s="123"/>
      <c r="F59" s="123"/>
      <c r="G59" s="105"/>
      <c r="H59" s="105"/>
      <c r="I59" s="105"/>
      <c r="J59" s="105"/>
    </row>
    <row r="60" spans="2:10" ht="24">
      <c r="B60" s="32" t="s">
        <v>559</v>
      </c>
      <c r="C60" s="123"/>
      <c r="D60" s="123"/>
      <c r="E60" s="123"/>
      <c r="F60" s="123"/>
      <c r="G60" s="123"/>
      <c r="H60" s="123"/>
      <c r="I60" s="123"/>
      <c r="J60" s="123"/>
    </row>
    <row r="61" spans="2:10">
      <c r="B61" s="33" t="s">
        <v>18</v>
      </c>
      <c r="C61" s="124">
        <v>14.33</v>
      </c>
      <c r="D61" s="124"/>
      <c r="E61" s="124">
        <v>12.52</v>
      </c>
      <c r="F61" s="124"/>
      <c r="G61" s="105"/>
      <c r="H61" s="105"/>
      <c r="I61" s="105"/>
      <c r="J61" s="105"/>
    </row>
    <row r="62" spans="2:10">
      <c r="B62" s="33" t="s">
        <v>48</v>
      </c>
      <c r="C62" s="124">
        <v>100</v>
      </c>
      <c r="D62" s="124"/>
      <c r="E62" s="124">
        <v>100</v>
      </c>
      <c r="F62" s="124"/>
      <c r="G62" s="105"/>
      <c r="H62" s="105"/>
      <c r="I62" s="105"/>
      <c r="J62" s="105"/>
    </row>
    <row r="63" spans="2:10">
      <c r="B63" s="33" t="s">
        <v>23</v>
      </c>
      <c r="C63" s="124">
        <v>14.33</v>
      </c>
      <c r="D63" s="124"/>
      <c r="E63" s="124">
        <v>12.52</v>
      </c>
      <c r="F63" s="124"/>
      <c r="G63" s="105"/>
      <c r="H63" s="105"/>
      <c r="I63" s="105"/>
      <c r="J63" s="105"/>
    </row>
    <row r="64" spans="2:10">
      <c r="B64" s="33" t="s">
        <v>47</v>
      </c>
      <c r="C64" s="124">
        <v>100</v>
      </c>
      <c r="D64" s="124"/>
      <c r="E64" s="124">
        <v>100</v>
      </c>
      <c r="F64" s="124"/>
      <c r="G64" s="105"/>
      <c r="H64" s="105"/>
      <c r="I64" s="105"/>
      <c r="J64" s="105"/>
    </row>
    <row r="65" spans="2:10">
      <c r="B65" s="33" t="s">
        <v>24</v>
      </c>
      <c r="C65" s="124">
        <v>14.71</v>
      </c>
      <c r="D65" s="124"/>
      <c r="E65" s="124">
        <v>12.85</v>
      </c>
      <c r="F65" s="124"/>
      <c r="G65" s="105"/>
      <c r="H65" s="105"/>
      <c r="I65" s="105"/>
      <c r="J65" s="105"/>
    </row>
    <row r="66" spans="2:10">
      <c r="B66" s="33" t="s">
        <v>49</v>
      </c>
      <c r="C66" s="124">
        <v>100</v>
      </c>
      <c r="D66" s="124"/>
      <c r="E66" s="124">
        <v>100</v>
      </c>
      <c r="F66" s="124"/>
      <c r="G66" s="105"/>
      <c r="H66" s="105"/>
      <c r="I66" s="105"/>
      <c r="J66" s="105"/>
    </row>
    <row r="67" spans="2:10">
      <c r="B67" s="33" t="s">
        <v>50</v>
      </c>
      <c r="C67" s="124">
        <v>100</v>
      </c>
      <c r="D67" s="124"/>
      <c r="E67" s="124">
        <v>100</v>
      </c>
      <c r="F67" s="124"/>
      <c r="G67" s="105"/>
      <c r="H67" s="105"/>
      <c r="I67" s="105"/>
      <c r="J67" s="105"/>
    </row>
    <row r="68" spans="2:10">
      <c r="B68" s="33" t="s">
        <v>51</v>
      </c>
      <c r="C68" s="124">
        <v>123.68</v>
      </c>
      <c r="D68" s="124"/>
      <c r="E68" s="124">
        <v>106.96</v>
      </c>
      <c r="F68" s="124"/>
      <c r="G68" s="105"/>
      <c r="H68" s="105"/>
      <c r="I68" s="105"/>
      <c r="J68" s="105"/>
    </row>
    <row r="69" spans="2:10">
      <c r="B69" s="33" t="s">
        <v>52</v>
      </c>
      <c r="C69" s="124">
        <v>100</v>
      </c>
      <c r="D69" s="124"/>
      <c r="E69" s="124">
        <v>100</v>
      </c>
      <c r="F69" s="124"/>
      <c r="G69" s="105"/>
      <c r="H69" s="105"/>
      <c r="I69" s="105"/>
      <c r="J69" s="105"/>
    </row>
    <row r="70" spans="2:10" ht="24">
      <c r="B70" s="32" t="s">
        <v>560</v>
      </c>
      <c r="C70" s="123"/>
      <c r="D70" s="123"/>
      <c r="E70" s="123"/>
      <c r="F70" s="123"/>
      <c r="G70" s="123"/>
      <c r="H70" s="123"/>
      <c r="I70" s="123"/>
      <c r="J70" s="123"/>
    </row>
    <row r="71" spans="2:10">
      <c r="B71" s="33" t="s">
        <v>18</v>
      </c>
      <c r="C71" s="124">
        <v>15.02</v>
      </c>
      <c r="D71" s="124"/>
      <c r="E71" s="124">
        <v>14.33</v>
      </c>
      <c r="F71" s="124"/>
      <c r="G71" s="105"/>
      <c r="H71" s="105"/>
      <c r="I71" s="105"/>
      <c r="J71" s="105"/>
    </row>
    <row r="72" spans="2:10">
      <c r="B72" s="33" t="s">
        <v>48</v>
      </c>
      <c r="C72" s="124">
        <v>100</v>
      </c>
      <c r="D72" s="124"/>
      <c r="E72" s="124">
        <v>100</v>
      </c>
      <c r="F72" s="124"/>
      <c r="G72" s="105"/>
      <c r="H72" s="105"/>
      <c r="I72" s="105"/>
      <c r="J72" s="105"/>
    </row>
    <row r="73" spans="2:10">
      <c r="B73" s="33" t="s">
        <v>23</v>
      </c>
      <c r="C73" s="124">
        <v>15.02</v>
      </c>
      <c r="D73" s="124"/>
      <c r="E73" s="124">
        <v>14.33</v>
      </c>
      <c r="F73" s="124"/>
      <c r="G73" s="105"/>
      <c r="H73" s="105"/>
      <c r="I73" s="105"/>
      <c r="J73" s="105"/>
    </row>
    <row r="74" spans="2:10">
      <c r="B74" s="33" t="s">
        <v>47</v>
      </c>
      <c r="C74" s="124">
        <v>100</v>
      </c>
      <c r="D74" s="124"/>
      <c r="E74" s="124">
        <v>100</v>
      </c>
      <c r="F74" s="124"/>
      <c r="G74" s="105"/>
      <c r="H74" s="105"/>
      <c r="I74" s="105"/>
      <c r="J74" s="105"/>
    </row>
    <row r="75" spans="2:10">
      <c r="B75" s="33" t="s">
        <v>24</v>
      </c>
      <c r="C75" s="124">
        <v>15.42</v>
      </c>
      <c r="D75" s="124"/>
      <c r="E75" s="124">
        <v>14.71</v>
      </c>
      <c r="F75" s="124"/>
      <c r="G75" s="105"/>
      <c r="H75" s="105"/>
      <c r="I75" s="105"/>
      <c r="J75" s="105"/>
    </row>
    <row r="76" spans="2:10">
      <c r="B76" s="33" t="s">
        <v>49</v>
      </c>
      <c r="C76" s="124">
        <v>100</v>
      </c>
      <c r="D76" s="124"/>
      <c r="E76" s="124">
        <v>100</v>
      </c>
      <c r="F76" s="124"/>
      <c r="G76" s="105"/>
      <c r="H76" s="105"/>
      <c r="I76" s="105"/>
      <c r="J76" s="105"/>
    </row>
    <row r="77" spans="2:10">
      <c r="B77" s="33" t="s">
        <v>50</v>
      </c>
      <c r="C77" s="124">
        <v>100</v>
      </c>
      <c r="D77" s="124"/>
      <c r="E77" s="124">
        <v>100</v>
      </c>
      <c r="F77" s="124"/>
      <c r="G77" s="105"/>
      <c r="H77" s="105"/>
      <c r="I77" s="105"/>
      <c r="J77" s="105"/>
    </row>
    <row r="78" spans="2:10">
      <c r="B78" s="33" t="s">
        <v>51</v>
      </c>
      <c r="C78" s="124">
        <v>130.81</v>
      </c>
      <c r="D78" s="124"/>
      <c r="E78" s="124">
        <v>123.68</v>
      </c>
      <c r="F78" s="124"/>
      <c r="G78" s="105"/>
      <c r="H78" s="105"/>
      <c r="I78" s="105"/>
      <c r="J78" s="105"/>
    </row>
    <row r="79" spans="2:10">
      <c r="B79" s="33" t="s">
        <v>52</v>
      </c>
      <c r="C79" s="124">
        <v>100</v>
      </c>
      <c r="D79" s="124"/>
      <c r="E79" s="124">
        <v>100</v>
      </c>
      <c r="F79" s="124"/>
      <c r="G79" s="105"/>
      <c r="H79" s="105"/>
      <c r="I79" s="105"/>
      <c r="J79" s="105"/>
    </row>
    <row r="80" spans="2:10" ht="24">
      <c r="B80" s="32" t="s">
        <v>561</v>
      </c>
      <c r="C80" s="123"/>
      <c r="D80" s="123"/>
      <c r="E80" s="123"/>
      <c r="F80" s="123"/>
      <c r="G80" s="123"/>
      <c r="H80" s="123"/>
      <c r="I80" s="123"/>
      <c r="J80" s="123"/>
    </row>
    <row r="81" spans="2:10">
      <c r="B81" s="33" t="s">
        <v>18</v>
      </c>
      <c r="C81" s="125">
        <v>4.82</v>
      </c>
      <c r="D81" s="125"/>
      <c r="E81" s="125">
        <v>14.46</v>
      </c>
      <c r="F81" s="125"/>
      <c r="G81" s="105"/>
      <c r="H81" s="105"/>
      <c r="I81" s="105"/>
      <c r="J81" s="105"/>
    </row>
    <row r="82" spans="2:10">
      <c r="B82" s="33" t="s">
        <v>48</v>
      </c>
      <c r="C82" s="125">
        <v>0</v>
      </c>
      <c r="D82" s="125"/>
      <c r="E82" s="125">
        <v>0</v>
      </c>
      <c r="F82" s="125"/>
      <c r="G82" s="105"/>
      <c r="H82" s="105"/>
      <c r="I82" s="105"/>
      <c r="J82" s="105"/>
    </row>
    <row r="83" spans="2:10">
      <c r="B83" s="33" t="s">
        <v>23</v>
      </c>
      <c r="C83" s="125">
        <v>4.82</v>
      </c>
      <c r="D83" s="125"/>
      <c r="E83" s="125">
        <v>14.46</v>
      </c>
      <c r="F83" s="125"/>
      <c r="G83" s="105"/>
      <c r="H83" s="105"/>
      <c r="I83" s="105"/>
      <c r="J83" s="105"/>
    </row>
    <row r="84" spans="2:10">
      <c r="B84" s="33" t="s">
        <v>47</v>
      </c>
      <c r="C84" s="125">
        <v>0</v>
      </c>
      <c r="D84" s="125"/>
      <c r="E84" s="125">
        <v>0</v>
      </c>
      <c r="F84" s="125"/>
      <c r="G84" s="105"/>
      <c r="H84" s="105"/>
      <c r="I84" s="105"/>
      <c r="J84" s="105"/>
    </row>
    <row r="85" spans="2:10">
      <c r="B85" s="33" t="s">
        <v>24</v>
      </c>
      <c r="C85" s="125">
        <v>4.83</v>
      </c>
      <c r="D85" s="125"/>
      <c r="E85" s="125">
        <v>14.47</v>
      </c>
      <c r="F85" s="125"/>
      <c r="G85" s="105"/>
      <c r="H85" s="105"/>
      <c r="I85" s="105"/>
      <c r="J85" s="105"/>
    </row>
    <row r="86" spans="2:10">
      <c r="B86" s="33" t="s">
        <v>49</v>
      </c>
      <c r="C86" s="125">
        <v>0</v>
      </c>
      <c r="D86" s="125"/>
      <c r="E86" s="125">
        <v>0</v>
      </c>
      <c r="F86" s="125"/>
      <c r="G86" s="105"/>
      <c r="H86" s="105"/>
      <c r="I86" s="105"/>
      <c r="J86" s="105"/>
    </row>
    <row r="87" spans="2:10">
      <c r="B87" s="33" t="s">
        <v>50</v>
      </c>
      <c r="C87" s="125">
        <v>0</v>
      </c>
      <c r="D87" s="125"/>
      <c r="E87" s="125">
        <v>0</v>
      </c>
      <c r="F87" s="125"/>
      <c r="G87" s="105"/>
      <c r="H87" s="105"/>
      <c r="I87" s="105"/>
      <c r="J87" s="105"/>
    </row>
    <row r="88" spans="2:10">
      <c r="B88" s="33" t="s">
        <v>51</v>
      </c>
      <c r="C88" s="125">
        <v>5.76</v>
      </c>
      <c r="D88" s="125"/>
      <c r="E88" s="125">
        <v>15.63</v>
      </c>
      <c r="F88" s="125"/>
      <c r="G88" s="105"/>
      <c r="H88" s="105"/>
      <c r="I88" s="105"/>
      <c r="J88" s="105"/>
    </row>
    <row r="89" spans="2:10">
      <c r="B89" s="33" t="s">
        <v>52</v>
      </c>
      <c r="C89" s="125">
        <v>0</v>
      </c>
      <c r="D89" s="125"/>
      <c r="E89" s="125">
        <v>0</v>
      </c>
      <c r="F89" s="125"/>
      <c r="G89" s="105"/>
      <c r="H89" s="105"/>
      <c r="I89" s="105"/>
      <c r="J89" s="105"/>
    </row>
    <row r="90" spans="2:10" ht="24">
      <c r="B90" s="32" t="s">
        <v>562</v>
      </c>
      <c r="C90" s="123"/>
      <c r="D90" s="123"/>
      <c r="E90" s="123"/>
      <c r="F90" s="123"/>
      <c r="G90" s="123"/>
      <c r="H90" s="123"/>
      <c r="I90" s="123"/>
      <c r="J90" s="123"/>
    </row>
    <row r="91" spans="2:10">
      <c r="B91" s="33" t="s">
        <v>18</v>
      </c>
      <c r="C91" s="53">
        <v>14.15</v>
      </c>
      <c r="D91" s="98">
        <v>45398</v>
      </c>
      <c r="E91" s="53">
        <v>12.57</v>
      </c>
      <c r="F91" s="98">
        <v>44928</v>
      </c>
    </row>
    <row r="92" spans="2:10">
      <c r="B92" s="33" t="s">
        <v>48</v>
      </c>
      <c r="C92" s="53">
        <v>100</v>
      </c>
      <c r="D92" s="98">
        <v>45293</v>
      </c>
      <c r="E92" s="53">
        <v>100</v>
      </c>
      <c r="F92" s="98">
        <v>44928</v>
      </c>
    </row>
    <row r="93" spans="2:10">
      <c r="B93" s="33" t="s">
        <v>23</v>
      </c>
      <c r="C93" s="53">
        <v>14.15</v>
      </c>
      <c r="D93" s="98">
        <v>45398</v>
      </c>
      <c r="E93" s="53">
        <v>12.57</v>
      </c>
      <c r="F93" s="98">
        <v>44928</v>
      </c>
    </row>
    <row r="94" spans="2:10">
      <c r="B94" s="33" t="s">
        <v>47</v>
      </c>
      <c r="C94" s="53">
        <v>100</v>
      </c>
      <c r="D94" s="98">
        <v>45293</v>
      </c>
      <c r="E94" s="53">
        <v>100</v>
      </c>
      <c r="F94" s="98">
        <v>44928</v>
      </c>
    </row>
    <row r="95" spans="2:10">
      <c r="B95" s="33" t="s">
        <v>24</v>
      </c>
      <c r="C95" s="53">
        <v>14.52</v>
      </c>
      <c r="D95" s="98">
        <v>45398</v>
      </c>
      <c r="E95" s="53">
        <v>12.9</v>
      </c>
      <c r="F95" s="98">
        <v>44928</v>
      </c>
    </row>
    <row r="96" spans="2:10">
      <c r="B96" s="33" t="s">
        <v>49</v>
      </c>
      <c r="C96" s="53">
        <v>100</v>
      </c>
      <c r="D96" s="98">
        <v>45293</v>
      </c>
      <c r="E96" s="53">
        <v>100</v>
      </c>
      <c r="F96" s="98">
        <v>44928</v>
      </c>
    </row>
    <row r="97" spans="2:10">
      <c r="B97" s="33" t="s">
        <v>50</v>
      </c>
      <c r="C97" s="53">
        <v>100</v>
      </c>
      <c r="D97" s="98">
        <v>45293</v>
      </c>
      <c r="E97" s="53">
        <v>100</v>
      </c>
      <c r="F97" s="98">
        <v>44928</v>
      </c>
    </row>
    <row r="98" spans="2:10">
      <c r="B98" s="33" t="s">
        <v>51</v>
      </c>
      <c r="C98" s="53">
        <v>122.41</v>
      </c>
      <c r="D98" s="98">
        <v>45398</v>
      </c>
      <c r="E98" s="53">
        <v>107.38</v>
      </c>
      <c r="F98" s="98">
        <v>44928</v>
      </c>
    </row>
    <row r="99" spans="2:10">
      <c r="B99" s="33" t="s">
        <v>52</v>
      </c>
      <c r="C99" s="53">
        <v>100</v>
      </c>
      <c r="D99" s="98">
        <v>45293</v>
      </c>
      <c r="E99" s="53">
        <v>100</v>
      </c>
      <c r="F99" s="98">
        <v>44928</v>
      </c>
    </row>
    <row r="100" spans="2:10" ht="24">
      <c r="B100" s="32" t="s">
        <v>563</v>
      </c>
      <c r="C100" s="53"/>
      <c r="D100" s="52"/>
      <c r="E100" s="53"/>
      <c r="F100" s="52"/>
      <c r="G100" s="53"/>
      <c r="H100" s="52"/>
      <c r="I100" s="53"/>
      <c r="J100" s="52"/>
    </row>
    <row r="101" spans="2:10">
      <c r="B101" s="33" t="s">
        <v>18</v>
      </c>
      <c r="C101" s="53">
        <v>15.18</v>
      </c>
      <c r="D101" s="98">
        <v>45562</v>
      </c>
      <c r="E101" s="53">
        <v>14.38</v>
      </c>
      <c r="F101" s="98">
        <v>45280</v>
      </c>
    </row>
    <row r="102" spans="2:10">
      <c r="B102" s="33" t="s">
        <v>48</v>
      </c>
      <c r="C102" s="53">
        <v>100</v>
      </c>
      <c r="D102" s="98">
        <v>45293</v>
      </c>
      <c r="E102" s="53">
        <v>100</v>
      </c>
      <c r="F102" s="98">
        <v>44928</v>
      </c>
    </row>
    <row r="103" spans="2:10">
      <c r="B103" s="33" t="s">
        <v>23</v>
      </c>
      <c r="C103" s="53">
        <v>15.18</v>
      </c>
      <c r="D103" s="98">
        <v>45562</v>
      </c>
      <c r="E103" s="53">
        <v>14.38</v>
      </c>
      <c r="F103" s="98">
        <v>45280</v>
      </c>
    </row>
    <row r="104" spans="2:10">
      <c r="B104" s="33" t="s">
        <v>47</v>
      </c>
      <c r="C104" s="53">
        <v>100</v>
      </c>
      <c r="D104" s="98">
        <v>45293</v>
      </c>
      <c r="E104" s="53">
        <v>100</v>
      </c>
      <c r="F104" s="98">
        <v>44928</v>
      </c>
    </row>
    <row r="105" spans="2:10">
      <c r="B105" s="33" t="s">
        <v>24</v>
      </c>
      <c r="C105" s="53">
        <v>15.58</v>
      </c>
      <c r="D105" s="98">
        <v>45562</v>
      </c>
      <c r="E105" s="53">
        <v>14.76</v>
      </c>
      <c r="F105" s="98">
        <v>45280</v>
      </c>
    </row>
    <row r="106" spans="2:10">
      <c r="B106" s="33" t="s">
        <v>49</v>
      </c>
      <c r="C106" s="53">
        <v>100</v>
      </c>
      <c r="D106" s="98">
        <v>45293</v>
      </c>
      <c r="E106" s="53">
        <v>100</v>
      </c>
      <c r="F106" s="98">
        <v>44928</v>
      </c>
    </row>
    <row r="107" spans="2:10">
      <c r="B107" s="33" t="s">
        <v>50</v>
      </c>
      <c r="C107" s="53">
        <v>100</v>
      </c>
      <c r="D107" s="98">
        <v>45293</v>
      </c>
      <c r="E107" s="53">
        <v>100</v>
      </c>
      <c r="F107" s="98">
        <v>44928</v>
      </c>
    </row>
    <row r="108" spans="2:10">
      <c r="B108" s="33" t="s">
        <v>51</v>
      </c>
      <c r="C108" s="53">
        <v>131.88999999999999</v>
      </c>
      <c r="D108" s="98">
        <v>45562</v>
      </c>
      <c r="E108" s="53">
        <v>124.07</v>
      </c>
      <c r="F108" s="98">
        <v>45280</v>
      </c>
    </row>
    <row r="109" spans="2:10">
      <c r="B109" s="33" t="s">
        <v>52</v>
      </c>
      <c r="C109" s="53">
        <v>100</v>
      </c>
      <c r="D109" s="98">
        <v>45293</v>
      </c>
      <c r="E109" s="53">
        <v>100</v>
      </c>
      <c r="F109" s="98">
        <v>44928</v>
      </c>
    </row>
    <row r="110" spans="2:10" ht="24">
      <c r="B110" s="32" t="s">
        <v>564</v>
      </c>
      <c r="C110" s="53"/>
      <c r="D110" s="52"/>
      <c r="E110" s="53"/>
      <c r="F110" s="52"/>
      <c r="G110" s="53"/>
      <c r="H110" s="52"/>
      <c r="I110" s="53"/>
      <c r="J110" s="52"/>
    </row>
    <row r="111" spans="2:10">
      <c r="B111" s="33" t="s">
        <v>18</v>
      </c>
      <c r="C111" s="53">
        <v>15.02</v>
      </c>
      <c r="D111" s="98">
        <v>45656</v>
      </c>
      <c r="E111" s="53">
        <v>14.33</v>
      </c>
      <c r="F111" s="98">
        <v>45289</v>
      </c>
    </row>
    <row r="112" spans="2:10">
      <c r="B112" s="33" t="s">
        <v>48</v>
      </c>
      <c r="C112" s="53">
        <v>100</v>
      </c>
      <c r="D112" s="98">
        <v>45656</v>
      </c>
      <c r="E112" s="53">
        <v>100</v>
      </c>
      <c r="F112" s="98">
        <v>45289</v>
      </c>
    </row>
    <row r="113" spans="2:10">
      <c r="B113" s="33" t="s">
        <v>23</v>
      </c>
      <c r="C113" s="53">
        <v>15.02</v>
      </c>
      <c r="D113" s="98">
        <v>45656</v>
      </c>
      <c r="E113" s="53">
        <v>14.33</v>
      </c>
      <c r="F113" s="98">
        <v>45289</v>
      </c>
    </row>
    <row r="114" spans="2:10">
      <c r="B114" s="33" t="s">
        <v>47</v>
      </c>
      <c r="C114" s="53">
        <v>100</v>
      </c>
      <c r="D114" s="98">
        <v>45656</v>
      </c>
      <c r="E114" s="53">
        <v>100</v>
      </c>
      <c r="F114" s="98">
        <v>45289</v>
      </c>
    </row>
    <row r="115" spans="2:10">
      <c r="B115" s="33" t="s">
        <v>24</v>
      </c>
      <c r="C115" s="53">
        <v>15.41</v>
      </c>
      <c r="D115" s="98">
        <v>45656</v>
      </c>
      <c r="E115" s="53">
        <v>14.71</v>
      </c>
      <c r="F115" s="98">
        <v>45289</v>
      </c>
    </row>
    <row r="116" spans="2:10">
      <c r="B116" s="33" t="s">
        <v>49</v>
      </c>
      <c r="C116" s="53">
        <v>100</v>
      </c>
      <c r="D116" s="98">
        <v>45656</v>
      </c>
      <c r="E116" s="53">
        <v>100</v>
      </c>
      <c r="F116" s="98">
        <v>45289</v>
      </c>
    </row>
    <row r="117" spans="2:10">
      <c r="B117" s="33" t="s">
        <v>50</v>
      </c>
      <c r="C117" s="53">
        <v>100</v>
      </c>
      <c r="D117" s="98">
        <v>45656</v>
      </c>
      <c r="E117" s="53">
        <v>100</v>
      </c>
      <c r="F117" s="98">
        <v>45289</v>
      </c>
    </row>
    <row r="118" spans="2:10">
      <c r="B118" s="33" t="s">
        <v>51</v>
      </c>
      <c r="C118" s="53">
        <v>130.78</v>
      </c>
      <c r="D118" s="98">
        <v>45656</v>
      </c>
      <c r="E118" s="53">
        <v>123.65</v>
      </c>
      <c r="F118" s="98">
        <v>45289</v>
      </c>
    </row>
    <row r="119" spans="2:10">
      <c r="B119" s="33" t="s">
        <v>52</v>
      </c>
      <c r="C119" s="53">
        <v>100</v>
      </c>
      <c r="D119" s="98">
        <v>45656</v>
      </c>
      <c r="E119" s="53">
        <v>100</v>
      </c>
      <c r="F119" s="98">
        <v>45289</v>
      </c>
    </row>
    <row r="120" spans="2:10" ht="24">
      <c r="B120" s="34" t="s">
        <v>565</v>
      </c>
      <c r="C120" s="126">
        <v>2.16</v>
      </c>
      <c r="D120" s="126"/>
      <c r="E120" s="126">
        <v>2.4</v>
      </c>
      <c r="F120" s="126"/>
      <c r="G120" s="105"/>
      <c r="H120" s="105"/>
      <c r="I120" s="105"/>
      <c r="J120" s="105"/>
    </row>
    <row r="121" spans="2:10">
      <c r="B121" s="35" t="s">
        <v>105</v>
      </c>
      <c r="C121" s="125">
        <v>1.1599999999999999</v>
      </c>
      <c r="D121" s="125"/>
      <c r="E121" s="125">
        <v>1.19</v>
      </c>
      <c r="F121" s="125"/>
      <c r="G121" s="105"/>
      <c r="H121" s="105"/>
      <c r="I121" s="105"/>
      <c r="J121" s="105"/>
    </row>
    <row r="122" spans="2:10">
      <c r="B122" s="36" t="s">
        <v>108</v>
      </c>
      <c r="C122" s="125" t="s">
        <v>0</v>
      </c>
      <c r="D122" s="125"/>
      <c r="E122" s="125" t="s">
        <v>0</v>
      </c>
      <c r="F122" s="125"/>
      <c r="G122" s="105"/>
      <c r="H122" s="105"/>
      <c r="I122" s="105"/>
      <c r="J122" s="105"/>
    </row>
    <row r="123" spans="2:10">
      <c r="B123" s="36" t="s">
        <v>7</v>
      </c>
      <c r="C123" s="125">
        <v>0.05</v>
      </c>
      <c r="D123" s="125"/>
      <c r="E123" s="125">
        <v>0.05</v>
      </c>
      <c r="F123" s="125"/>
      <c r="G123" s="105"/>
      <c r="H123" s="105"/>
      <c r="I123" s="105"/>
      <c r="J123" s="105"/>
    </row>
    <row r="124" spans="2:10">
      <c r="B124" s="36" t="s">
        <v>82</v>
      </c>
      <c r="C124" s="125">
        <v>0.04</v>
      </c>
      <c r="D124" s="125"/>
      <c r="E124" s="125">
        <v>0.05</v>
      </c>
      <c r="F124" s="125"/>
      <c r="G124" s="105"/>
      <c r="H124" s="105"/>
      <c r="I124" s="105"/>
      <c r="J124" s="105"/>
    </row>
    <row r="125" spans="2:10">
      <c r="B125" s="36" t="s">
        <v>109</v>
      </c>
      <c r="C125" s="125" t="s">
        <v>0</v>
      </c>
      <c r="D125" s="125"/>
      <c r="E125" s="125" t="s">
        <v>0</v>
      </c>
      <c r="F125" s="125"/>
      <c r="G125" s="105"/>
      <c r="H125" s="105"/>
      <c r="I125" s="105"/>
      <c r="J125" s="105"/>
    </row>
    <row r="126" spans="2:10">
      <c r="B126" s="36" t="s">
        <v>110</v>
      </c>
      <c r="C126" s="125" t="s">
        <v>0</v>
      </c>
      <c r="D126" s="125"/>
      <c r="E126" s="125" t="s">
        <v>0</v>
      </c>
      <c r="F126" s="125"/>
      <c r="G126" s="105"/>
      <c r="H126" s="105"/>
      <c r="I126" s="105"/>
      <c r="J126" s="105"/>
    </row>
    <row r="127" spans="2:10" s="4" customFormat="1" ht="12">
      <c r="B127" s="115"/>
      <c r="C127" s="115"/>
      <c r="D127" s="115"/>
      <c r="E127" s="115"/>
      <c r="F127" s="115"/>
    </row>
    <row r="128" spans="2:10" s="4" customFormat="1" ht="6" customHeight="1">
      <c r="B128" s="114"/>
      <c r="C128" s="114"/>
      <c r="D128" s="114"/>
      <c r="E128" s="114"/>
      <c r="F128" s="114"/>
    </row>
    <row r="129" ht="7.5" customHeight="1"/>
  </sheetData>
  <mergeCells count="370">
    <mergeCell ref="C124:D124"/>
    <mergeCell ref="E124:F124"/>
    <mergeCell ref="G124:H124"/>
    <mergeCell ref="I124:J124"/>
    <mergeCell ref="C125:D125"/>
    <mergeCell ref="E125:F125"/>
    <mergeCell ref="G125:H125"/>
    <mergeCell ref="I125:J125"/>
    <mergeCell ref="C126:D126"/>
    <mergeCell ref="E126:F126"/>
    <mergeCell ref="G126:H126"/>
    <mergeCell ref="I126:J126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89:D89"/>
    <mergeCell ref="E89:F89"/>
    <mergeCell ref="G89:H89"/>
    <mergeCell ref="I89:J89"/>
    <mergeCell ref="C90:D90"/>
    <mergeCell ref="E90:F90"/>
    <mergeCell ref="G90:H90"/>
    <mergeCell ref="I90:J90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28:F128"/>
    <mergeCell ref="B127:F12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72PODA2</cp:keywords>
  <cp:lastModifiedBy>Czumaj Zbigniew</cp:lastModifiedBy>
  <cp:lastPrinted>2024-02-14T19:49:23Z</cp:lastPrinted>
  <dcterms:created xsi:type="dcterms:W3CDTF">2009-09-25T10:53:11Z</dcterms:created>
  <dcterms:modified xsi:type="dcterms:W3CDTF">2025-04-08T12:16:04Z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