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5D5EFC7D-6F32-4544-9FDF-877F626601D4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tabele_dodatkowe!$A$1:$L$118</definedName>
    <definedName name="_xlnm.Print_Area" localSheetId="2">tabele_uzupelniajace!$A$1:$Q$491</definedName>
    <definedName name="_xlnm.Print_Area" localSheetId="6">zestawienie_zmian!$A$1:$K$139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<sst xmlns="http://schemas.openxmlformats.org/spreadsheetml/2006/main" count="3093" uniqueCount="1074">
  <si>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</si>
  <si>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</si>
  <si>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</si>
  <si>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</si>
  <si>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</si>
  <si>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</si>
  <si>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</si>
  <si>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</si>
  <si>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</si>
  <si>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</si>
  <si>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</si>
  <si>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</si>
  <si>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</si>
  <si>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</si>
  <si>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</si>
  <si>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</si>
  <si>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</si>
  <si>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</si>
  <si>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</si>
  <si>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</si>
  <si>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</si>
  <si>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</si>
  <si>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</si>
  <si>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</si>
  <si>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</si>
  <si>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</si>
  <si>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</si>
  <si>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</si>
  <si>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</si>
  <si>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</si>
  <si>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</si>
  <si>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</si>
  <si>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</si>
  <si>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</si>
  <si>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</si>
  <si>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</si>
  <si>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</si>
  <si>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</si>
  <si>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</si>
  <si>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</si>
  <si>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</si>
  <si>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</si>
  <si>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</si>
  <si>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</si>
  <si>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</si>
  <si>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</si>
  <si>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</si>
  <si>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</si>
  <si>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</si>
  <si>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</si>
  <si>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</si>
  <si>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</si>
  <si>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</si>
  <si>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</si>
  <si>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</si>
  <si>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</si>
  <si>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</si>
  <si>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</si>
  <si>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</si>
  <si>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</si>
  <si>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</si>
  <si>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</si>
  <si>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</si>
  <si>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</si>
  <si>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</si>
  <si>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</si>
  <si>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</si>
  <si>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</si>
  <si>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</si>
  <si>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</si>
  <si>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</si>
  <si>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</si>
  <si>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</si>
  <si>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</si>
  <si>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</si>
  <si>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</si>
  <si>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</si>
  <si>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Komisja Europejska</t>
  </si>
  <si>
    <t>Czechy</t>
  </si>
  <si>
    <t>Węgry</t>
  </si>
  <si>
    <t>Polska</t>
  </si>
  <si>
    <t>Stany Zjednoczone</t>
  </si>
  <si>
    <t>Francja</t>
  </si>
  <si>
    <t>Opłaty za zezwolenia oraz rejestracyjne</t>
  </si>
  <si>
    <t>Opłaty związane z prowadzeniem rejestru aktywów</t>
  </si>
  <si>
    <t>Pozostałe</t>
  </si>
  <si>
    <t>Suma:</t>
  </si>
  <si>
    <t>Tauron Polska Energia S.A.</t>
  </si>
  <si>
    <t>Banco Santander SA</t>
  </si>
  <si>
    <t>Bank Gospodarstwa Krajowego</t>
  </si>
  <si>
    <t>CEZ A.S.</t>
  </si>
  <si>
    <t>European Bank for Reconstruction and Development</t>
  </si>
  <si>
    <t>Magyar Fejlesztési Bank Zártkörűen Működő Bank</t>
  </si>
  <si>
    <t>MOL Hungarian Oil and Gas Plc.</t>
  </si>
  <si>
    <t>OTP Bank Rt.</t>
  </si>
  <si>
    <t>PKN Orlen S.A.</t>
  </si>
  <si>
    <t>Polski Fundusz Rozwoju S.A.</t>
  </si>
  <si>
    <t>Powszechna Kasa Oszczędności Bank Polski S.A.</t>
  </si>
  <si>
    <t>Republika Czeska</t>
  </si>
  <si>
    <t>Republika Węgier</t>
  </si>
  <si>
    <t>Skarb Państwa (Polska)</t>
  </si>
  <si>
    <t>Stany Zjednoczone Ameryki</t>
  </si>
  <si>
    <t>mBank Hipoteczny S.A.</t>
  </si>
  <si>
    <t>PKO Bank Hipoteczny S.A.</t>
  </si>
  <si>
    <t>BNP Paribas Issuance B.V.</t>
  </si>
  <si>
    <t>J.P. Morgan Chase &amp; Co</t>
  </si>
  <si>
    <t>mBank S.A.</t>
  </si>
  <si>
    <t>Pekao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</si>
  <si>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</si>
  <si>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</si>
  <si>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</si>
  <si>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</si>
  <si>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</si>
  <si>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</si>
  <si>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</si>
  <si>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</si>
  <si>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</si>
  <si>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</si>
  <si>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</si>
  <si>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</si>
  <si>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</si>
  <si>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</si>
  <si>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</si>
  <si>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</si>
  <si>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</si>
  <si>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</si>
  <si>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</si>
  <si>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</si>
  <si>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</si>
  <si>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</si>
  <si>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</si>
  <si>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</si>
  <si>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</si>
  <si>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</si>
  <si>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</si>
  <si>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</si>
  <si>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</si>
  <si>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</si>
  <si>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</si>
  <si>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</si>
  <si>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</si>
  <si>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</si>
  <si>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</si>
  <si>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</si>
  <si>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</si>
  <si>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</si>
  <si>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</si>
  <si>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</si>
  <si>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</si>
  <si>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</si>
  <si>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</si>
  <si>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</si>
  <si>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</si>
  <si>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</si>
  <si>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J.P. MORGAN SECURITIES PLC</t>
  </si>
  <si>
    <t>GOLDMAN SACHS INTERNATIONAL</t>
  </si>
  <si>
    <t>Santander Bank Polska  S.A.</t>
  </si>
  <si>
    <t>Powszechna Kasa OszczędnościI Bank Polski  S.A.</t>
  </si>
  <si>
    <t>Bank Handlowy w Warszawie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</si>
  <si>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</si>
  <si>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</si>
  <si>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</si>
  <si>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</si>
  <si>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</si>
  <si>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</si>
  <si>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</si>
  <si>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</si>
  <si>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</si>
  <si>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</si>
  <si>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</si>
  <si>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</si>
  <si>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</si>
  <si>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</si>
  <si>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</si>
  <si>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</si>
  <si>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</si>
  <si>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Aktywny rynek nieregulowany</t>
  </si>
  <si>
    <t>Bon skarbowy - Węgry  HU0000626411</t>
  </si>
  <si>
    <t>Short Time Market ( T-Bills)</t>
  </si>
  <si>
    <t>0.00 (Zerowy kupon)</t>
  </si>
  <si>
    <t>Obligacje</t>
  </si>
  <si>
    <t>Bank Gospodarstwa Krajowego  XS1829259008</t>
  </si>
  <si>
    <t>Bloomberg Generic</t>
  </si>
  <si>
    <t>1.38 (Stały kupon)</t>
  </si>
  <si>
    <t>WZ0525  PL0000111738</t>
  </si>
  <si>
    <t>PL - Rynek TBS (Treasury BondSpot Poland)</t>
  </si>
  <si>
    <t>5.81 (Zmienny kupon)</t>
  </si>
  <si>
    <t>Magyar Fejlesztési Bank Zártkörűen Működő Bank  XS2010030752</t>
  </si>
  <si>
    <t>Stany Zjednoczone Ameryki  US91282CGX39</t>
  </si>
  <si>
    <t>3.88 (Stały kupon)</t>
  </si>
  <si>
    <t>Stany Zjednoczone Ameryki  US91282CEY30</t>
  </si>
  <si>
    <t>3.00 (Stały kupon)</t>
  </si>
  <si>
    <t>Komisja Europejska  EU000A3K4DJ5</t>
  </si>
  <si>
    <t>0.80 (Stały kupon)</t>
  </si>
  <si>
    <t>Stany Zjednoczone Ameryki  US91282CDS70</t>
  </si>
  <si>
    <t>1.13 (Stały kupon)</t>
  </si>
  <si>
    <t>Stany Zjednoczone Ameryki  US91282CFP14</t>
  </si>
  <si>
    <t>4.25 (Stały kupon)</t>
  </si>
  <si>
    <t>Aktywny rynek regulowany</t>
  </si>
  <si>
    <t>Bank Gospodarstwa Krajowego  PL0000500286</t>
  </si>
  <si>
    <t>Warsaw Stock Exchange</t>
  </si>
  <si>
    <t>1.25 (Stały kupon)</t>
  </si>
  <si>
    <t>Nienotowane na aktywnym rynku</t>
  </si>
  <si>
    <t>Gmina Łomianki Seria A20  PLO306100010</t>
  </si>
  <si>
    <t>Nie dotyczy</t>
  </si>
  <si>
    <t>Gmina Łomianki</t>
  </si>
  <si>
    <t>6.85 (Zmienny kupon)</t>
  </si>
  <si>
    <t>Miasto Poznań Seria C2020  PLO318600031</t>
  </si>
  <si>
    <t>Miasto Poznań</t>
  </si>
  <si>
    <t>6.58 (Zmienny kupon)</t>
  </si>
  <si>
    <t>Gmina Długołęka Seria A20  PLO328600039</t>
  </si>
  <si>
    <t>Gmina Długołęka</t>
  </si>
  <si>
    <t>6.52 (Zmienny kupon)</t>
  </si>
  <si>
    <t>Gmina Skwierzyna Seria A  PLO371000012</t>
  </si>
  <si>
    <t>Gmina Skwierzyna</t>
  </si>
  <si>
    <t>6.82 (Zmienny kupon)</t>
  </si>
  <si>
    <t>Miasto Poznań Seria B21  PLO318600080</t>
  </si>
  <si>
    <t>6.13 (Zmienny kupon)</t>
  </si>
  <si>
    <t>PKN Orlen S.A. Seria C  PLPKN0000208</t>
  </si>
  <si>
    <t>6.69 (Zmienny kupon)</t>
  </si>
  <si>
    <t>Tauron Polska Energia S.A. Seria A  PLO144500017</t>
  </si>
  <si>
    <t>7.19 (Zmienny kupon)</t>
  </si>
  <si>
    <t>Bank Gospodarstwa Krajowego  XS2551369924</t>
  </si>
  <si>
    <t>4.40 (Stały kupon)</t>
  </si>
  <si>
    <t>BNP Paribas Issuance B.V.  XS2123751526</t>
  </si>
  <si>
    <t>Holandia</t>
  </si>
  <si>
    <t>6.95 (Zmienny kupon)</t>
  </si>
  <si>
    <t>Goldman Sachs International Seria EMTN  XS2552825908</t>
  </si>
  <si>
    <t>Wielka Brytania</t>
  </si>
  <si>
    <t>7.25 (Zmienny kupon)</t>
  </si>
  <si>
    <t>O terminie wykupu powyżej 1 roku</t>
  </si>
  <si>
    <t>WS0429  PL0000105391</t>
  </si>
  <si>
    <t>5.75 (Stały kupon)</t>
  </si>
  <si>
    <t>WZ0126  PL0000108817</t>
  </si>
  <si>
    <t>5.87 (Zmienny kupon)</t>
  </si>
  <si>
    <t>Bank Gospodarstwa Krajowego  XS1403619411</t>
  </si>
  <si>
    <t>1.75 (Stały kupon)</t>
  </si>
  <si>
    <t>Skarb Państwa (Polska)  US731011AU68</t>
  </si>
  <si>
    <t>3.25 (Stały kupon)</t>
  </si>
  <si>
    <t>WZ0528  PL0000110383</t>
  </si>
  <si>
    <t>Republika Czeska  CZ0001004477</t>
  </si>
  <si>
    <t>0.95 (Stały kupon)</t>
  </si>
  <si>
    <t>WZ1129  PL0000111928</t>
  </si>
  <si>
    <t>CEZ A.S. Seria REGS  XS0764314695</t>
  </si>
  <si>
    <t>5.63 (Stały kupon)</t>
  </si>
  <si>
    <t>Republika Czeska  CZ0001005037</t>
  </si>
  <si>
    <t>0.25 (Stały kupon)</t>
  </si>
  <si>
    <t>Republika Czeska  CZ0001006076</t>
  </si>
  <si>
    <t>0.05 (Stały kupon)</t>
  </si>
  <si>
    <t>MOL Hungarian Oil and Gas Plc.  XS2232045463</t>
  </si>
  <si>
    <t>1.50 (Stały kupon)</t>
  </si>
  <si>
    <t>Tauron Polska Energia S.A.  XS1577960203</t>
  </si>
  <si>
    <t>2.38 (Stały kupon)</t>
  </si>
  <si>
    <t>PGE Sweden AB Seria EMNT  XS1091799061</t>
  </si>
  <si>
    <t>PGE Sweden AB</t>
  </si>
  <si>
    <t>Szwecja</t>
  </si>
  <si>
    <t>Energa Fiannce AB Seria EMTN  XS1575640054</t>
  </si>
  <si>
    <t>Energa Fiannce AB</t>
  </si>
  <si>
    <t>2.13 (Stały kupon)</t>
  </si>
  <si>
    <t>PKN Orlen S.A.  XS2346125573</t>
  </si>
  <si>
    <t>Moneta Money Bank a.s.  XS2435601443</t>
  </si>
  <si>
    <t>MONETA Money Bank a.s.</t>
  </si>
  <si>
    <t>1.63 (Stały kupon)</t>
  </si>
  <si>
    <t>CEZ A.S. Seria EMTN  XS2084418339</t>
  </si>
  <si>
    <t>0.88 (Stały kupon)</t>
  </si>
  <si>
    <t>WZ1127  PL0000114559</t>
  </si>
  <si>
    <t>Bank Gospodarstwa Krajowego  XS2530208490</t>
  </si>
  <si>
    <t>4.00 (Stały kupon)</t>
  </si>
  <si>
    <t>Bank Gospodarstwa Krajowego Seria 3  XS1709328899</t>
  </si>
  <si>
    <t>Bank Gospodarstwa Krajowego  XS2589727168</t>
  </si>
  <si>
    <t>5.13 (Stały kupon)</t>
  </si>
  <si>
    <t>Republika Węgier  XS2574267188</t>
  </si>
  <si>
    <t>6.13 (Stały kupon)</t>
  </si>
  <si>
    <t>Powszechna Kasa Oszczędności Bank Polski S.A.  XS2582358789</t>
  </si>
  <si>
    <t>Skarb Państwa (Polska)  US731011AV42</t>
  </si>
  <si>
    <t>4.88 (Stały kupon)</t>
  </si>
  <si>
    <t>PS0728  PL0000115192</t>
  </si>
  <si>
    <t>7.50 (Stały kupon)</t>
  </si>
  <si>
    <t>WZ1128  PL0000115697</t>
  </si>
  <si>
    <t>Bank Gospodarstwa Krajowego  XS2625207571</t>
  </si>
  <si>
    <t>5.38 (Stały kupon)</t>
  </si>
  <si>
    <t>Magyar Fejlesztési Bank Zártkörűen Működő Bank  XS2630760796</t>
  </si>
  <si>
    <t>6.50 (Stały kupon)</t>
  </si>
  <si>
    <t>OTP Bank Rt. Seria EMTN  XS2626773381</t>
  </si>
  <si>
    <t>Bank Gospodarstwa Krajowego  XS2678204574</t>
  </si>
  <si>
    <t>Stany Zjednoczone Ameryki  US9128282R06</t>
  </si>
  <si>
    <t>2.25 (Stały kupon)</t>
  </si>
  <si>
    <t>Bank Gospodarstwa Krajowego  XS2711511795</t>
  </si>
  <si>
    <t>6.25 (Stały kupon)</t>
  </si>
  <si>
    <t>Stany Zjednoczone Ameryki  US91282CFM82</t>
  </si>
  <si>
    <t>4.13 (Stały kupon)</t>
  </si>
  <si>
    <t>European Bank for Reconstruction and Development  XS2309419047</t>
  </si>
  <si>
    <t>0.87 (Stały kupon)</t>
  </si>
  <si>
    <t>Komisja Europejska  EU000A3K4D82</t>
  </si>
  <si>
    <t>2.75 (Stały kupon)</t>
  </si>
  <si>
    <t>Skarb Państwa (Polska)  US731011AX08</t>
  </si>
  <si>
    <t>4.63 (Stały kupon)</t>
  </si>
  <si>
    <t>Skarb Państwa (Polska)  US731011AY80</t>
  </si>
  <si>
    <t>Komisja Europejska  EU000A3K4EW6</t>
  </si>
  <si>
    <t>2.88 (Stały kupon)</t>
  </si>
  <si>
    <t>OTP Bank Rt. Seria EMTN  XS2838495542</t>
  </si>
  <si>
    <t>4.75 (Stały kupon)</t>
  </si>
  <si>
    <t>PS0729  PL0000116760</t>
  </si>
  <si>
    <t>Bank Gospodarstwa Krajowego  XS2851607403</t>
  </si>
  <si>
    <t>Bank Gospodarstwa Krajowego  XS2902088314</t>
  </si>
  <si>
    <t>CEZ A.S.  XS0940293763</t>
  </si>
  <si>
    <t>CEZ A.S. Seria EMTN  XS2461786829</t>
  </si>
  <si>
    <t>mBank S.A.  XS2907137736</t>
  </si>
  <si>
    <t>4.03 (Zmienny kupon)</t>
  </si>
  <si>
    <t>OTP Bank Rt. Seria EMTN  XS2560693181</t>
  </si>
  <si>
    <t>7.35 (Stały kupon)</t>
  </si>
  <si>
    <t>WZ0330  PL0000117198</t>
  </si>
  <si>
    <t>5.85 (Zmienny kupon)</t>
  </si>
  <si>
    <t>Bank Gospodarstwa Krajowego  PL0000500260</t>
  </si>
  <si>
    <t>1.88 (Stały kupon)</t>
  </si>
  <si>
    <t>Bank Gospodarstwa Krajowego  PL0000500328</t>
  </si>
  <si>
    <t>6.28 (Zmienny kupon)</t>
  </si>
  <si>
    <t>J.P. Morgan Chase &amp; Co Seria E005  XS1569783613</t>
  </si>
  <si>
    <t>6.73 (Zmienny kupon)</t>
  </si>
  <si>
    <t>Goldman Sachs International Seria E005  XS1610672963</t>
  </si>
  <si>
    <t>6.83 (Zmienny kupon)</t>
  </si>
  <si>
    <t>PGE Polska Grupa Energetyczna S.A. Seria PGE002210526  PLPGER000069</t>
  </si>
  <si>
    <t>PGE Polska Grupa Energetyczna S.A.</t>
  </si>
  <si>
    <t>7.01 (Zmienny kupon)</t>
  </si>
  <si>
    <t>Gmina Myślibórz Seria A19  PLO266800013</t>
  </si>
  <si>
    <t>Gmina Myślibórz</t>
  </si>
  <si>
    <t>7.44 (Zmienny kupon)</t>
  </si>
  <si>
    <t>Gmina Wisła Seria B19  PLO269800028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</si>
  <si>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</si>
  <si>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</si>
  <si>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</si>
  <si>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</si>
  <si>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</si>
  <si>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</si>
  <si>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</si>
  <si>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Polski Fundusz Rozwoju S.A.  PLPFR0000043</t>
  </si>
  <si>
    <t>Gmina Jabłonna Seria A20  PLO304200028</t>
  </si>
  <si>
    <t>Gmina Jabłonna</t>
  </si>
  <si>
    <t>Gmina Miasta Lubań Seria C20  PLO313500038</t>
  </si>
  <si>
    <t>Gmina Miasta Lubań</t>
  </si>
  <si>
    <t>7.42 (Zmienny kupon)</t>
  </si>
  <si>
    <t>Gmina Barlinek Seria C20  PLO254400040</t>
  </si>
  <si>
    <t>Gmina Barlinek</t>
  </si>
  <si>
    <t>6.84 (Zmienny kupon)</t>
  </si>
  <si>
    <t>Gmina Dopiewo Seria B/20  PLO266500084</t>
  </si>
  <si>
    <t>Gmina Dopiewo</t>
  </si>
  <si>
    <t>6.80 (Zmienny kupon)</t>
  </si>
  <si>
    <t>Gmina Miasta Jaworzna Seria A20  PLO318800011</t>
  </si>
  <si>
    <t>Gmina Miasta Jaworzna</t>
  </si>
  <si>
    <t>6.94 (Zmienny kupon)</t>
  </si>
  <si>
    <t>Gmina Miasta Jaworzna Seria B20  PLO318800029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</si>
  <si>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</si>
  <si>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</si>
  <si>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</si>
  <si>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</si>
  <si>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</si>
  <si>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C20  PLO321700018</t>
  </si>
  <si>
    <t>Gmina Kęty</t>
  </si>
  <si>
    <t>7.59 (Zmienny kupon)</t>
  </si>
  <si>
    <t>Gmina Lesznowola Seria D20  PLO275200056</t>
  </si>
  <si>
    <t>Gmina Lesznowola</t>
  </si>
  <si>
    <t>7.07 (Zmienny kupon)</t>
  </si>
  <si>
    <t>Gmina Lesznowola Seria E20  PLO275200049</t>
  </si>
  <si>
    <t>Gmina Lesznowola Seria G20  PLO275200031</t>
  </si>
  <si>
    <t>Gmina Lesznowola Seria H20  PLO275200064</t>
  </si>
  <si>
    <t>Gmina Opoczno Seria A20  PLO276600031</t>
  </si>
  <si>
    <t>Gmina Opoczno</t>
  </si>
  <si>
    <t>Gmina Piaseczno Seria A20  PLO259600032</t>
  </si>
  <si>
    <t>Gmina Piaseczno</t>
  </si>
  <si>
    <t>6.59 (Zmienny kupon)</t>
  </si>
  <si>
    <t>Gmina Redzikowo Seria A/2020  PLO263000047</t>
  </si>
  <si>
    <t>Gmina Redzikowo</t>
  </si>
  <si>
    <t>7.21 (Zmienny kupon)</t>
  </si>
  <si>
    <t>Miasto Poznań Seria E2020  PLO318600056</t>
  </si>
  <si>
    <t>Gmina Suchy Las Seria C20  PLO311400033</t>
  </si>
  <si>
    <t>Gmina Suchy Las</t>
  </si>
  <si>
    <t>6.93 (Zmienny kupon)</t>
  </si>
  <si>
    <t>Gmina Suchy Las Seria D20  PLO311400041</t>
  </si>
  <si>
    <t>Gmina Suchy Las Seria E20  PLO311400058</t>
  </si>
  <si>
    <t>6.92 (Zmienny kupon)</t>
  </si>
  <si>
    <t>Gmina Suchy Las Seria F20  PLO311400066</t>
  </si>
  <si>
    <t>6.87 (Zmienny kupon)</t>
  </si>
  <si>
    <t>Gmina Miejska Tczew Seria A20  PLO314000038</t>
  </si>
  <si>
    <t>Gmina Miejska Tczew</t>
  </si>
  <si>
    <t>7.02 (Zmienny kupon)</t>
  </si>
  <si>
    <t>Gmina Miejska Tczew Seria B20  PLO314000020</t>
  </si>
  <si>
    <t>Gmina Miejska Tczew Seria C20  PLO314000012</t>
  </si>
  <si>
    <t>7.00 (Zmienny kupon)</t>
  </si>
  <si>
    <t>Gmina Uniejów Seria A20  PLO339000013</t>
  </si>
  <si>
    <t>Gmina Uniejów</t>
  </si>
  <si>
    <t>7.82 (Zmienny kupon)</t>
  </si>
  <si>
    <t>Miasto Poznań Seria F2020  PLO318600064</t>
  </si>
  <si>
    <t>6.89 (Zmienny kupon)</t>
  </si>
  <si>
    <t>Miasto Toruń Seria B20  PLO338600011</t>
  </si>
  <si>
    <t>Miasto Toruń</t>
  </si>
  <si>
    <t>Miasto Toruń Seria C20  PLO338600045</t>
  </si>
  <si>
    <t>Miasto Toruń Seria D20  PLO338600037</t>
  </si>
  <si>
    <t>Gmina Biala Rawska Seria A20  PLO260400059</t>
  </si>
  <si>
    <t>Gmina Biala Rawska</t>
  </si>
  <si>
    <t>Gmina Biala Rawska Seria B20  PLO260400067</t>
  </si>
  <si>
    <t>Gmina Iwanowice Seria A20  PLO275500026</t>
  </si>
  <si>
    <t>Gmina Iwanowice</t>
  </si>
  <si>
    <t>Gmina Krasne Seria A20  PLO320600029</t>
  </si>
  <si>
    <t>Gmina Krasne</t>
  </si>
  <si>
    <t>7.15 (Zmienny kupon)</t>
  </si>
  <si>
    <t>Gmina Krasne Seria B20  PLO320600011</t>
  </si>
  <si>
    <t>7.16 (Zmienny kupon)</t>
  </si>
  <si>
    <t>Gmina Redzikowo Seria B/2020  PLO263000054</t>
  </si>
  <si>
    <t>Gmina Łomianki Seria B20  PLO306100028</t>
  </si>
  <si>
    <t>Gmina Łomianki Seria F20  PLO306100069</t>
  </si>
  <si>
    <t>Miasto Mysłowice Seria B20  PLO332300022</t>
  </si>
  <si>
    <t>Miasto Mysłowice</t>
  </si>
  <si>
    <t>Miasto Mysłowice Seria C20  PLO332300030</t>
  </si>
  <si>
    <t>Miasto Mysłowice Seria E20  PLO332300055</t>
  </si>
  <si>
    <t>Miejskie Przedsiębiorstwo Oczyszczania w M. St. Warszawie Sp. z o.o. Seria A201  PLO276700047</t>
  </si>
  <si>
    <t>Miejskie Przedsiębiorstwo Oczyszczania w M. St. Warszawie Sp. z o.o.</t>
  </si>
  <si>
    <t>8.55 (Zmienny kupon)</t>
  </si>
  <si>
    <t>PKN Orlen S.A. Seria D  PLO037100016</t>
  </si>
  <si>
    <t xml:space="preserve">Powiat Płocki Seria X  </t>
  </si>
  <si>
    <t>Powiat Płocki</t>
  </si>
  <si>
    <t>7.10 (Zmienny kupon)</t>
  </si>
  <si>
    <t>Miasto Chorzów - Miasto na prawach Powiatu Seria A20  PLO336200012</t>
  </si>
  <si>
    <t>Miasto Chorzów - Miasto na prawach Powiatu</t>
  </si>
  <si>
    <t>Gmina Lublin Seria A21  PLO299500010</t>
  </si>
  <si>
    <t>Gmina Lublin</t>
  </si>
  <si>
    <t>6.90 (Zmienny kupon)</t>
  </si>
  <si>
    <t xml:space="preserve">Miasto Słupsk Seria E  </t>
  </si>
  <si>
    <t>Miasto Słupsk</t>
  </si>
  <si>
    <t>8.05 (Zmienny kupon)</t>
  </si>
  <si>
    <t>PGE Polska Grupa Energetyczna S.A. Seria PGE003210529  PLPGER000077</t>
  </si>
  <si>
    <t>Gmina Uniejów Seria A21  PLO339000021</t>
  </si>
  <si>
    <t>Gmina Aleksandrów Łódzki Seria A21  PLO260500049</t>
  </si>
  <si>
    <t>Gmina Aleksandrów Łódzki</t>
  </si>
  <si>
    <t>6.42 (Zmienny kupon)</t>
  </si>
  <si>
    <t>Gmina Miasto Oleśnica Seria B21  PLO368100023</t>
  </si>
  <si>
    <t>Gmina Miasto Oleśnica</t>
  </si>
  <si>
    <t>6.30 (Zmienny kupon)</t>
  </si>
  <si>
    <t>Gmina Potęgowo Seria H21  PLO319500099</t>
  </si>
  <si>
    <t>Gmina Potęgowo</t>
  </si>
  <si>
    <t>Gmina Trzebnica Seria A21  PLO253600061</t>
  </si>
  <si>
    <t>Gmina Trzebnica</t>
  </si>
  <si>
    <t>7.22 (Zmienny kupon)</t>
  </si>
  <si>
    <t>Gmina Trzebnica Seria B21  PLO253600079</t>
  </si>
  <si>
    <t>Gmina Wołów Seria A21  PLO296900064</t>
  </si>
  <si>
    <t>Gmina Wołów</t>
  </si>
  <si>
    <t>7.12 (Zmienny kupon)</t>
  </si>
  <si>
    <t>Gmina Wołów Seria E21  PLO296900080</t>
  </si>
  <si>
    <t>Gmina Lublin Seria B21  PLO299500028</t>
  </si>
  <si>
    <t>6.99 (Zmienny kupon)</t>
  </si>
  <si>
    <t>Gmina Miasta Marki Seria B21  PLO208000144</t>
  </si>
  <si>
    <t>Gmina Miasta Marki</t>
  </si>
  <si>
    <t>6.74 (Zmienny kupon)</t>
  </si>
  <si>
    <t>Gmina Miasta Marki Seria E21  PLO208000185</t>
  </si>
  <si>
    <t>Powiat Średzki Seria A  PLO365500019</t>
  </si>
  <si>
    <t>Powiat Średzki</t>
  </si>
  <si>
    <t>Gmina Kęty Seria A21  PLO321700083</t>
  </si>
  <si>
    <t>7.64 (Zmienny kupon)</t>
  </si>
  <si>
    <t>Gmina Miasta Radomia Seria P21  PLO338800041</t>
  </si>
  <si>
    <t>Gmina Miasta Radomia</t>
  </si>
  <si>
    <t>Miasto Cieszyn Seria E20  PLO322800056</t>
  </si>
  <si>
    <t>Miasto Cieszyn</t>
  </si>
  <si>
    <t>Miasto Cieszyn Seria A21  PLO322800064</t>
  </si>
  <si>
    <t>7.11 (Zmienny kupon)</t>
  </si>
  <si>
    <t>Miasto Zabrze Seria B2022  PLO336300051</t>
  </si>
  <si>
    <t>Miasto Zabrze</t>
  </si>
  <si>
    <t>7.68 (Zmienny kupon)</t>
  </si>
  <si>
    <t>Gmina Skwierzyna Seria B  PLO371000020</t>
  </si>
  <si>
    <t>Gmina Skwierzyna Seria D  PLO371000046</t>
  </si>
  <si>
    <t>Gmina Żmigród Seria A22  PLO396500012</t>
  </si>
  <si>
    <t>Gmina Żmigród</t>
  </si>
  <si>
    <t>8.35 (Zmienny kupon)</t>
  </si>
  <si>
    <t>Gmina Żmigród Seria B22  PLO396500020</t>
  </si>
  <si>
    <t>Gmina Żmigród Seria E22  PLO396500053</t>
  </si>
  <si>
    <t>8.40 (Zmienny kupon)</t>
  </si>
  <si>
    <t>Gmina Żmigród Seria H22  PLO396500087</t>
  </si>
  <si>
    <t>Miasto Zabrze Seria H2022  PLO336300119</t>
  </si>
  <si>
    <t>7.77 (Zmienny kupon)</t>
  </si>
  <si>
    <t>Gmina Kęty Seria A22  PLO321700091</t>
  </si>
  <si>
    <t>Goldman Sachs International  XS2567546572</t>
  </si>
  <si>
    <t>7.55 (Zmienny kupon)</t>
  </si>
  <si>
    <t>Miejskie Przedsiębiorstwo Oczyszczania w M. St. Warszawie Sp. z o.o. Seria A209  PLO276700286</t>
  </si>
  <si>
    <t>J.P. Morgan Chase &amp; Co  XS2381778559</t>
  </si>
  <si>
    <t>7.50 (Zmienny kupon)</t>
  </si>
  <si>
    <t>Miejskie Przedsiębiorstwo Oczyszczania w M. St. Warszawie Sp. z o.o. Seria A211  PLO276700351</t>
  </si>
  <si>
    <t>Miejskie Przedsiębiorstwo Oczyszczania w M. St. Warszawie Sp. z o.o. Seria A212  PLO276700385</t>
  </si>
  <si>
    <t>Banco Santander SA  XS2675086826</t>
  </si>
  <si>
    <t>Hiszpania</t>
  </si>
  <si>
    <t>6.47 (Stały kupon)</t>
  </si>
  <si>
    <t>Miasto Zabrze Seria K2023  PLO336300234</t>
  </si>
  <si>
    <t>8.42 (Zmienny kupon)</t>
  </si>
  <si>
    <t>Gmina Miasta Tarnów Seria A23  PLO266300147</t>
  </si>
  <si>
    <t>8.37 (Zmienny kupon)</t>
  </si>
  <si>
    <t>Volkswagen Financial Services Polska Sp. z o.o. Seria VWFS013 161026  PLO309000134</t>
  </si>
  <si>
    <t>Volkswagen Financial Services Polska Sp. z o.o.</t>
  </si>
  <si>
    <t>7.67 (Zmienny kupon)</t>
  </si>
  <si>
    <t>Bank Gospodarstwa Krajowego  XS2476822361</t>
  </si>
  <si>
    <t>Santander Bank Polska S.A. Seria 2/2023  PLBZ00000333</t>
  </si>
  <si>
    <t>Santander Bank Polska S.A.</t>
  </si>
  <si>
    <t>7.60 (Zmienny kupon)</t>
  </si>
  <si>
    <t>Enea S.A. Seria ENEA0527  PLO129600022</t>
  </si>
  <si>
    <t>Enea S.A.</t>
  </si>
  <si>
    <t>7.06 (Zmienny kupon)</t>
  </si>
  <si>
    <t>Enea S.A. Seria ENEA0530  PLO129600030</t>
  </si>
  <si>
    <t>7.41 (Zmienny kupon)</t>
  </si>
  <si>
    <t>POLAND 2.6475 03/29/2034  XS0189021099</t>
  </si>
  <si>
    <t>2.65 (Stały kupon)</t>
  </si>
  <si>
    <t>Alior Bank S.A. Seria O  PLALIOR00276</t>
  </si>
  <si>
    <t>Alior Bank S.A.</t>
  </si>
  <si>
    <t>RCI Leasing Polska Sp. z o.o. Seria 1  PLO231000012</t>
  </si>
  <si>
    <t>RCI Leasing Polska Sp. z o.o.</t>
  </si>
  <si>
    <t>7.36 (Zmienny kupon)</t>
  </si>
  <si>
    <t>Miejskie Przedsiębiorstwo Oczyszczania w M. St. Warszawie Sp. z o.o. Seria A215  PLO276700468</t>
  </si>
  <si>
    <t>Miejskie Przedsiębiorstwo Oczyszczania w M. St. Warszawie Sp. z o.o. Seria A216  PLO276700500</t>
  </si>
  <si>
    <t>8.56 (Zmienny kupon)</t>
  </si>
  <si>
    <t>RCI Leasing Polska Sp. z o.o. Seria RCI 02/2024  PLO231000020</t>
  </si>
  <si>
    <t>7.40 (Zmienny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</si>
  <si>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</si>
  <si>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</si>
  <si>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</si>
  <si>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</si>
  <si>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</si>
  <si>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CC250113 Fundusz wykonuje płatności stałe w EUR 5.250% /  Fundusz otrzymuje płatności zmienne w PLN WIBR3M  </t>
  </si>
  <si>
    <t>Stopa stała 5.250% / Stopa zmienna WIBR3M</t>
  </si>
  <si>
    <t xml:space="preserve">CC250121 Fundusz wykonuje płatności zmienne w EUR EUR003M /  Fundusz otrzymuje płatności zmienne w PLN WIBR3M  </t>
  </si>
  <si>
    <t>Stopa zmienna EUR003M / Stopa zmienna WIBR3M</t>
  </si>
  <si>
    <t xml:space="preserve">CC250123 Fundusz wykonuje płatności zmienne w EUR EUR003M /  Fundusz otrzymuje płatności zmienne w PLN WIBR3M  </t>
  </si>
  <si>
    <t xml:space="preserve">CC250131 Fundusz wykonuje płatności stałe w EUR 0.915% /  Fundusz otrzymuje płatności zmienne w PLN WIBR3M  </t>
  </si>
  <si>
    <t>Stopa stała 0.915% / Stopa zmienna WIBR3M</t>
  </si>
  <si>
    <t xml:space="preserve">CC250132 Fundusz wykonuje płatności zmienne w EUR EUR003M /  Fundusz otrzymuje płatności zmienne w PLN WIBR3M  </t>
  </si>
  <si>
    <t xml:space="preserve">CC250215 Fundusz wykonuje płatności stałe w EUR  /  Fundusz otrzymuje płatności zmienne w PLN WIBR3M  </t>
  </si>
  <si>
    <t>Stopa stała  / Stopa zmienna WIBR3M</t>
  </si>
  <si>
    <t xml:space="preserve">CC250230 Fundusz wykonuje płatności zmienne w CZK PRIBOR3M /  Fundusz otrzymuje płatności zmienne w PLN WIBR3M  </t>
  </si>
  <si>
    <t>Stopa zmienna PRIBOR3M / Stopa zmienna WIBR3M</t>
  </si>
  <si>
    <t xml:space="preserve">CC250243 Fundusz wykonuje płatności zmienne w PLN WIBR3M /  Fundusz otrzymuje płatności stałe w EUR 0.735%  </t>
  </si>
  <si>
    <t>Stopa zmienna WIBR3M / Stopa stała 0.735%</t>
  </si>
  <si>
    <t xml:space="preserve">CC250417 Fundusz wykonuje płatności zmienne w USD SOFRRATE /  Fundusz otrzymuje płatności zmienne w PLN WIBR3M  </t>
  </si>
  <si>
    <t>Niemcy</t>
  </si>
  <si>
    <t>Stopa zmienna SOFRRATE / Stopa zmienna WIBR3M</t>
  </si>
  <si>
    <t xml:space="preserve">CC250419 Fundusz wykonuje płatności zmienne w USD SOFRRATE /  Fundusz otrzymuje płatności zmienne w PLN WIBR3M  </t>
  </si>
  <si>
    <t xml:space="preserve">CC250610 Fundusz wykonuje płatności zmienne w EUR ESTRON /  Fundusz otrzymuje płatności zmienne w PLN WIBR3M  </t>
  </si>
  <si>
    <t>Stopa zmienna ESTRON / Stopa zmienna WIBR3M</t>
  </si>
  <si>
    <t xml:space="preserve">CC250612 Fundusz wykonuje płatności zmienne w EUR ESTRON /  Fundusz otrzymuje płatności zmienne w PLN WIBR3M  </t>
  </si>
  <si>
    <t xml:space="preserve">CC250710 Fundusz wykonuje płatności zmienne w USD SOFRRATE /  Fundusz otrzymuje płatności zmienne w PLN WIBR3M  </t>
  </si>
  <si>
    <t xml:space="preserve">CC250711 Fundusz wykonuje płatności zmienne w EUR EUR003M /  Fundusz otrzymuje płatności zmienne w PLN WIBR3M  </t>
  </si>
  <si>
    <t xml:space="preserve">CC250712 Fundusz wykonuje płatności zmienne w EUR EUR003M /  Fundusz otrzymuje płatności zmienne w PLN WIBR3M  </t>
  </si>
  <si>
    <t xml:space="preserve">CC25078 Fundusz wykonuje płatności zmienne w USD SOFRRATE /  Fundusz otrzymuje płatności zmienne w PLN WIBR3M  </t>
  </si>
  <si>
    <t xml:space="preserve">CC25082 Fundusz wykonuje płatności zmienne w EUR ESTRON /  Fundusz otrzymuje płatności zmienne w PLN WIBR3M  </t>
  </si>
  <si>
    <t xml:space="preserve">CC25093 Fundusz wykonuje płatności stałe w EUR 0.265% /  Fundusz otrzymuje płatności zmienne w PLN WIBR6M  </t>
  </si>
  <si>
    <t>The Goldman Sachs Group Inc.</t>
  </si>
  <si>
    <t>Stopa stała 0.265% / Stopa zmienna WIBR6M</t>
  </si>
  <si>
    <t xml:space="preserve">CC25097 Fundusz wykonuje płatności stałe w EUR 3.080% /  Fundusz otrzymuje płatności zmienne w PLN WIBR3M  </t>
  </si>
  <si>
    <t>Stopa stała 3.080% / Stopa zmienna WIBR3M</t>
  </si>
  <si>
    <t xml:space="preserve">CC25101 Fundusz wykonuje płatności zmienne w EUR ESTRON /  Fundusz otrzymuje płatności zmienne w PLN WIBR3M  </t>
  </si>
  <si>
    <t xml:space="preserve">CC25105 Fundusz wykonuje płatności zmienne w USD SOFRRATE /  Fundusz otrzymuje płatności zmienne w PLN WIBR3M  </t>
  </si>
  <si>
    <t xml:space="preserve">CC270235 Fundusz wykonuje płatności zmienne w CZK PRIBOR3M /  Fundusz otrzymuje płatności zmienne w PLN WIBR3M  </t>
  </si>
  <si>
    <t xml:space="preserve">CC270237 Fundusz wykonuje płatności zmienne w CZK PRIBOR3M /  Fundusz otrzymuje płatności zmienne w PLN WIBR3M  </t>
  </si>
  <si>
    <t xml:space="preserve">CC270241 Fundusz wykonuje płatności zmienne w CZK PRIBOR3M /  Fundusz otrzymuje płatności zmienne w PLN WIBR3M  </t>
  </si>
  <si>
    <t xml:space="preserve">CC270243 Fundusz wykonuje płatności zmienne w CZK PRIBOR3M /  Fundusz otrzymuje płatności zmienne w PLN WIBR3M  </t>
  </si>
  <si>
    <t xml:space="preserve">CC27033 Fundusz wykonuje płatności stałe w EUR 1.780% /  Fundusz otrzymuje płatności zmienne w PLN WIBR3M  </t>
  </si>
  <si>
    <t>Stopa stała 1.780% / Stopa zmienna WIBR3M</t>
  </si>
  <si>
    <t xml:space="preserve">CC27052 Fundusz wykonuje płatności zmienne w EUR EUR003M /  Fundusz otrzymuje płatności zmienne w PLN WIBR3M  </t>
  </si>
  <si>
    <t xml:space="preserve">CC27082 Fundusz wykonuje płatności zmienne w USD SOFRRATE /  Fundusz otrzymuje płatności zmienne w PLN WIBR3M  </t>
  </si>
  <si>
    <t xml:space="preserve">CC270916 Fundusz wykonuje płatności zmienne w EUR EUR003M /  Fundusz otrzymuje płatności zmienne w PLN WIBR3M  </t>
  </si>
  <si>
    <t xml:space="preserve">CC270921 Fundusz wykonuje płatności zmienne w EUR ESTRON /  Fundusz otrzymuje płatności zmienne w PLN WIBR3M  </t>
  </si>
  <si>
    <t xml:space="preserve">CC270928 Fundusz wykonuje płatności zmienne w EUR ESTRON /  Fundusz otrzymuje płatności zmienne w PLN WIBR3M  </t>
  </si>
  <si>
    <t xml:space="preserve">CC270934 Fundusz wykonuje płatności zmienne w EUR ESTRON /  Fundusz otrzymuje płatności zmienne w PLN WIBR3M  </t>
  </si>
  <si>
    <t xml:space="preserve">CC270936 Fundusz wykonuje płatności zmienne w USD SOFRRATE /  Fundusz otrzymuje płatności zmienne w PLN WIBR3M  </t>
  </si>
  <si>
    <t xml:space="preserve">CC270938 Fundusz wykonuje płatności zmienne w EUR EUR003M /  Fundusz otrzymuje płatności zmienne w PLN WIBR3M  </t>
  </si>
  <si>
    <t xml:space="preserve">CC271011 Fundusz wykonuje płatności stałe w EUR 1.051% /  Fundusz otrzymuje płatności zmienne w PLN WIBR3M  </t>
  </si>
  <si>
    <t>Stopa stała 1.051% / Stopa zmienna WIBR3M</t>
  </si>
  <si>
    <t xml:space="preserve">CC271014 Fundusz wykonuje płatności zmienne w HUF BUBOR3M /  Fundusz otrzymuje płatności zmienne w PLN WIBR3M  </t>
  </si>
  <si>
    <t>Stopa zmienna BUBOR3M / Stopa zmienna WIBR3M</t>
  </si>
  <si>
    <t xml:space="preserve">CC271017 Fundusz wykonuje płatności zmienne w HUF BUBOR3M /  Fundusz otrzymuje płatności zmienne w PLN WIBR3M  </t>
  </si>
  <si>
    <t xml:space="preserve">CC271019 Fundusz wykonuje płatności zmienne w HUF BUBOR3M /  Fundusz otrzymuje płatności zmienne w PLN WIBR3M  </t>
  </si>
  <si>
    <t xml:space="preserve">CC27105 Fundusz wykonuje płatności stałe w EUR -0.641% /  Fundusz otrzymuje płatności zmienne w PLN WIBR3M  </t>
  </si>
  <si>
    <t>Stopa stała -0.641% / Stopa zmienna WIBR3M</t>
  </si>
  <si>
    <t xml:space="preserve">CC271110 Fundusz wykonuje płatności zmienne w CZK PRIBOR3M /  Fundusz otrzymuje płatności zmienne w PLN WIBR3M  </t>
  </si>
  <si>
    <t xml:space="preserve">CC271112 Fundusz wykonuje płatności zmienne w CZK PRIBOR3M /  Fundusz otrzymuje płatności zmienne w PLN WIBR3M  </t>
  </si>
  <si>
    <t xml:space="preserve">CC271124 Fundusz wykonuje płatności zmienne w USD SOFRRATE /  Fundusz otrzymuje płatności zmienne w PLN WIBR3M  </t>
  </si>
  <si>
    <t xml:space="preserve">CC27118 Fundusz wykonuje płatności zmienne w CZK PRIBOR3M /  Fundusz otrzymuje płatności zmienne w PLN WIBR3M  </t>
  </si>
  <si>
    <t xml:space="preserve">CC27122 Fundusz wykonuje płatności zmienne w EUR EUR003M /  Fundusz otrzymuje płatności zmienne w PLN WIBR3M  </t>
  </si>
  <si>
    <t xml:space="preserve">CC27124 Fundusz wykonuje płatności zmienne w EUR EUR003M /  Fundusz otrzymuje płatności zmienne w PLN WIBR3M  </t>
  </si>
  <si>
    <t xml:space="preserve">CC27126 Fundusz wykonuje płatności zmienne w EUR EUR003M /  Fundusz otrzymuje płatności zmienne w PLN WIBR3M  </t>
  </si>
  <si>
    <t xml:space="preserve">CC28042 Fundusz wykonuje płatności zmienne w EUR EUR003M /  Fundusz otrzymuje płatności zmienne w PLN WIBR3M  </t>
  </si>
  <si>
    <t xml:space="preserve">CC28048 Fundusz wykonuje płatności zmienne w EUR ESTRON /  Fundusz otrzymuje płatności zmienne w PLN WIBR3M  </t>
  </si>
  <si>
    <t xml:space="preserve">CC28052 Fundusz wykonuje płatności stałe w USD 2.932% /  Fundusz otrzymuje płatności zmienne w PLN WIBR3M  </t>
  </si>
  <si>
    <t>Stopa stała 2.932% / Stopa zmienna WIBR3M</t>
  </si>
  <si>
    <t xml:space="preserve">CC280612 Fundusz wykonuje płatności stałe w EUR 1.737% /  Fundusz otrzymuje płatności zmienne w PLN WIBR3M  </t>
  </si>
  <si>
    <t>Stopa stała 1.737% / Stopa zmienna WIBR3M</t>
  </si>
  <si>
    <t xml:space="preserve">CC28069 Fundusz wykonuje płatności stałe w EUR 1.850% /  Fundusz otrzymuje płatności zmienne w PLN WIBR3M  </t>
  </si>
  <si>
    <t>Stopa stała 1.850% / Stopa zmienna WIBR3M</t>
  </si>
  <si>
    <t xml:space="preserve">CC28072 Fundusz wykonuje płatności zmienne w EUR EUR003M /  Fundusz otrzymuje płatności zmienne w PLN WIBR3M  </t>
  </si>
  <si>
    <t>Bank Polska Kasa Opieki S.A.</t>
  </si>
  <si>
    <t xml:space="preserve">CC281010 Fundusz wykonuje płatności zmienne w USD SOFRRATE /  Fundusz otrzymuje płatności zmienne w PLN WIBR3M  </t>
  </si>
  <si>
    <t xml:space="preserve">CC29021 Fundusz wykonuje płatności zmienne w EUR ESTRON /  Fundusz otrzymuje płatności zmienne w PLN WIBR3M  </t>
  </si>
  <si>
    <t xml:space="preserve">CC290310 Fundusz wykonuje płatności zmienne w USD SOFRRATE /  Fundusz otrzymuje płatności zmienne w PLN WIBR3M  </t>
  </si>
  <si>
    <t xml:space="preserve">CC290311 Fundusz wykonuje płatności zmienne w USD SOFRRATE /  Fundusz otrzymuje płatności zmienne w PLN WIBR3M  </t>
  </si>
  <si>
    <t xml:space="preserve">CC290313 Fundusz wykonuje płatności zmienne w USD SOFRRATE /  Fundusz otrzymuje płatności zmienne w PLN WIBR3M  </t>
  </si>
  <si>
    <t xml:space="preserve">CC29034 Fundusz wykonuje płatności zmienne w USD SOFRRATE /  Fundusz otrzymuje płatności zmienne w PLN WIBR3M  </t>
  </si>
  <si>
    <t xml:space="preserve">CC29036 Fundusz wykonuje płatności zmienne w USD SOFRRATE /  Fundusz otrzymuje płatności zmienne w PLN WIBR3M  </t>
  </si>
  <si>
    <t xml:space="preserve">CC29039 Fundusz wykonuje płatności zmienne w USD SOFRRATE /  Fundusz otrzymuje płatności zmienne w PLN WIBR3M  </t>
  </si>
  <si>
    <t xml:space="preserve">CC29086 Fundusz wykonuje płatności stałe w EUR 1.410% /  Fundusz otrzymuje płatności zmienne w PLN WIBR3M  </t>
  </si>
  <si>
    <t>Stopa stała 1.410% / Stopa zmienna WIBR3M</t>
  </si>
  <si>
    <t xml:space="preserve">CC29087 Fundusz wykonuje płatności stałe w EUR 1.175% /  Fundusz otrzymuje płatności zmienne w PLN WIBR3M  </t>
  </si>
  <si>
    <t>Stopa stała 1.175% / Stopa zmienna WIBR3M</t>
  </si>
  <si>
    <t xml:space="preserve">CC290913 Fundusz wykonuje płatności zmienne w EUR EUR003M /  Fundusz otrzymuje płatności zmienne w PLN WIBR3M  </t>
  </si>
  <si>
    <t xml:space="preserve">CC29098 Fundusz wykonuje płatności zmienne w EUR EUR003M /  Fundusz otrzymuje płatności zmienne w PLN WIBR3M  </t>
  </si>
  <si>
    <t xml:space="preserve">CC291114 Fundusz wykonuje płatności zmienne w CZK PRIBOR3M /  Fundusz otrzymuje płatności zmienne w PLN WIBR3M  </t>
  </si>
  <si>
    <t xml:space="preserve">CC291117 Fundusz wykonuje płatności zmienne w CZK PRIBOR3M /  Fundusz otrzymuje płatności zmienne w PLN WIBR3M  </t>
  </si>
  <si>
    <t xml:space="preserve">CC30073 Fundusz wykonuje płatności zmienne w USD SOFRRATE /  Fundusz otrzymuje płatności zmienne w PLN WIBR3M  </t>
  </si>
  <si>
    <t xml:space="preserve">CC31104 Fundusz wykonuje płatności zmienne w CZK PRIBOR3M /  Fundusz otrzymuje płatności zmienne w PLN WIBR3M  </t>
  </si>
  <si>
    <t xml:space="preserve">CC32053 Fundusz wykonuje płatności zmienne w EUR EUR003M /  Fundusz otrzymuje płatności zmienne w PLN WIBR3M  </t>
  </si>
  <si>
    <t xml:space="preserve">CC330222 Fundusz wykonuje płatności zmienne w EUR ESTRON /  Fundusz otrzymuje płatności zmienne w PLN WIBR3M  </t>
  </si>
  <si>
    <t xml:space="preserve">CC330510 Fundusz wykonuje płatności zmienne w USD SOFRRATE /  Fundusz otrzymuje płatności zmienne w PLN WIBR3M  </t>
  </si>
  <si>
    <t xml:space="preserve">CC33103 Fundusz wykonuje płatności stałe w CZK 2.305% /  Fundusz otrzymuje płatności zmienne w PLN WIBR3M  </t>
  </si>
  <si>
    <t>Stopa stała 2.305% / Stopa zmienna WIBR3M</t>
  </si>
  <si>
    <t xml:space="preserve">CC33105 Fundusz wykonuje płatności zmienne w PLN WIBR3M /  Fundusz otrzymuje płatności stałe w CZK 3.410%  </t>
  </si>
  <si>
    <t>Stopa zmienna WIBR3M / Stopa stała 3.410%</t>
  </si>
  <si>
    <t xml:space="preserve">CC33107 Fundusz wykonuje płatności zmienne w USD SOFRRATE /  Fundusz otrzymuje płatności zmienne w PLN WIBR3M  </t>
  </si>
  <si>
    <t xml:space="preserve">CC34031 Fundusz wykonuje płatności zmienne w JPY MUTKCALM /  Fundusz otrzymuje płatności zmienne w PLN WIBR3M  </t>
  </si>
  <si>
    <t>Stopa zmienna MUTKCALM / Stopa zmienna WIBR3M</t>
  </si>
  <si>
    <t xml:space="preserve">CI250128 Fundusz wykonuje płatności stałe w EUR -0.489% / Fundusz otrzymuje płatności zmienne w EUR EUR006M  </t>
  </si>
  <si>
    <t>Stopa stała -0.489% / Stopa zmienna EUR006M</t>
  </si>
  <si>
    <t xml:space="preserve">CI250244 Fundusz wykonuje płatności stałe w EUR 3.200% / Fundusz otrzymuje płatności zmienne w EUR EUR006M  </t>
  </si>
  <si>
    <t>Stopa stała 3.200% / Stopa zmienna EUR006M</t>
  </si>
  <si>
    <t xml:space="preserve">CI250415 Fundusz wykonuje płatności stałe w USD 4.769% / Fundusz otrzymuje płatności zmienne w USD SOFRRATE  </t>
  </si>
  <si>
    <t>Stopa stała 4.769% / Stopa zmienna SOFRRATE</t>
  </si>
  <si>
    <t xml:space="preserve">CI250421 Fundusz wykonuje płatności stałe w USD 4.712% / Fundusz otrzymuje płatności zmienne w USD SOFRRATE  </t>
  </si>
  <si>
    <t>Stopa stała 4.712% / Stopa zmienna SOFRRATE</t>
  </si>
  <si>
    <t xml:space="preserve">CI250612 Fundusz wykonuje płatności stałe w EUR 3.775% / Fundusz otrzymuje płatności zmienne w EUR EUR003M  </t>
  </si>
  <si>
    <t>Stopa stała 3.775% / Stopa zmienna EUR003M</t>
  </si>
  <si>
    <t xml:space="preserve">CI250614 Fundusz wykonuje płatności stałe w EUR 3.766% / Fundusz otrzymuje płatności zmienne w EUR EUR006M  </t>
  </si>
  <si>
    <t>Stopa stała 3.766% / Stopa zmienna EUR006M</t>
  </si>
  <si>
    <t xml:space="preserve">CI25062 Fundusz wykonuje płatności stałe w EUR -0.471% / Fundusz otrzymuje płatności zmienne w EUR EUR006M  </t>
  </si>
  <si>
    <t>Stopa stała -0.471% / Stopa zmienna EUR006M</t>
  </si>
  <si>
    <t xml:space="preserve">CI250710 Fundusz wykonuje płatności stałe w EUR 3.246% / Fundusz otrzymuje płatności zmienne w EUR EUR003M  </t>
  </si>
  <si>
    <t>Stopa stała 3.246% / Stopa zmienna EUR003M</t>
  </si>
  <si>
    <t xml:space="preserve">CI25072 Fundusz wykonuje płatności stałe w EUR 1.409% / Fundusz otrzymuje płatności zmienne w EUR EUR006M  </t>
  </si>
  <si>
    <t>Stopa stała 1.409% / Stopa zmienna EUR006M</t>
  </si>
  <si>
    <t xml:space="preserve">CI25074 Fundusz wykonuje płatności stałe w USD 4.635% / Fundusz otrzymuje płatności zmienne w USD SOFRRATE  </t>
  </si>
  <si>
    <t>Stopa stała 4.635% / Stopa zmienna SOFRRATE</t>
  </si>
  <si>
    <t xml:space="preserve">CI25076 Fundusz wykonuje płatności stałe w USD 4.639% / Fundusz otrzymuje płatności zmienne w USD SOFRRATE  </t>
  </si>
  <si>
    <t>Stopa stała 4.639% / Stopa zmienna SOFRRATE</t>
  </si>
  <si>
    <t xml:space="preserve">CI25078 Fundusz wykonuje płatności stałe w USD 4.746% / Fundusz otrzymuje płatności zmienne w USD SOFRRATE  </t>
  </si>
  <si>
    <t>Stopa stała 4.746% / Stopa zmienna SOFRRATE</t>
  </si>
  <si>
    <t xml:space="preserve">CI25079 Fundusz wykonuje płatności stałe w EUR 3.246% / Fundusz otrzymuje płatności zmienne w EUR EUR003M  </t>
  </si>
  <si>
    <t xml:space="preserve">CI25103 Fundusz wykonuje płatności stałe w EUR 3.130% / Fundusz otrzymuje płatności zmienne w EUR EUR003M  </t>
  </si>
  <si>
    <t>Stopa stała 3.130% / Stopa zmienna EUR003M</t>
  </si>
  <si>
    <t xml:space="preserve">CI25104 Fundusz wykonuje płatności stałe w USD 4.450% / Fundusz otrzymuje płatności zmienne w USD SOFRRATE  </t>
  </si>
  <si>
    <t>Stopa stała 4.450% / Stopa zmienna SOFRRATE</t>
  </si>
  <si>
    <t xml:space="preserve">CI260415 Fundusz wykonuje płatności stałe w USD 1.370% / Fundusz otrzymuje płatności zmienne w USD US0003M  </t>
  </si>
  <si>
    <t>Stopa stała 1.370% / Stopa zmienna US0003M</t>
  </si>
  <si>
    <t xml:space="preserve">CI260440 Fundusz wykonuje płatności zmienne w USD US0003M / Fundusz otrzymuje płatności stałe w USD 0.375%  </t>
  </si>
  <si>
    <t>Stopa zmienna US0003M / Stopa stała 0.375%</t>
  </si>
  <si>
    <t xml:space="preserve">CI260511 Fundusz wykonuje płatności stałe w EUR 3.461% / Fundusz otrzymuje płatności zmienne w EUR EUR006M  </t>
  </si>
  <si>
    <t>Stopa stała 3.461% / Stopa zmienna EUR006M</t>
  </si>
  <si>
    <t xml:space="preserve">CI260513 Fundusz wykonuje płatności stałe w EUR 3.507% / Fundusz otrzymuje płatności zmienne w EUR EUR006M  </t>
  </si>
  <si>
    <t>Stopa stała 3.507% / Stopa zmienna EUR006M</t>
  </si>
  <si>
    <t xml:space="preserve">CI260614 Fundusz wykonuje płatności stałe w CZK 4.830% / Fundusz otrzymuje płatności zmienne w CZK PRIBOR6M  </t>
  </si>
  <si>
    <t>Stopa stała 4.830% / Stopa zmienna PRIBOR6M</t>
  </si>
  <si>
    <t xml:space="preserve">CI260615 Fundusz wykonuje płatności zmienne w CZK PRIBOR6M / Fundusz otrzymuje płatności stałe w CZK 5.540%  </t>
  </si>
  <si>
    <t>Stopa zmienna PRIBOR6M / Stopa stała 5.540%</t>
  </si>
  <si>
    <t xml:space="preserve">CI260913 Fundusz wykonuje płatności zmienne w EUR EUR006M / Fundusz otrzymuje płatności stałe w EUR 3.445%  </t>
  </si>
  <si>
    <t>Stopa zmienna EUR006M / Stopa stała 3.445%</t>
  </si>
  <si>
    <t xml:space="preserve">CI26092 Fundusz wykonuje płatności stałe w EUR -0.415% / Fundusz otrzymuje płatności zmienne w EUR EUR006M  </t>
  </si>
  <si>
    <t>Stopa stała -0.415% / Stopa zmienna EUR006M</t>
  </si>
  <si>
    <t xml:space="preserve">CI26093 Fundusz wykonuje płatności stałe w EUR -0.309% / Fundusz otrzymuje płatności zmienne w EUR EUR006M  </t>
  </si>
  <si>
    <t>Stopa stała -0.309% / Stopa zmienna EUR006M</t>
  </si>
  <si>
    <t xml:space="preserve">CI26105 Fundusz wykonuje płatności stałe w EUR 2.925% / Fundusz otrzymuje płatności zmienne w EUR EUR003M  </t>
  </si>
  <si>
    <t>Stopa stała 2.925% / Stopa zmienna EUR003M</t>
  </si>
  <si>
    <t xml:space="preserve">CI270226 Fundusz wykonuje płatności stałe w CZK 3.950% / Fundusz otrzymuje płatności zmienne w CZK PRIBOR6M  </t>
  </si>
  <si>
    <t>Stopa stała 3.950% / Stopa zmienna PRIBOR6M</t>
  </si>
  <si>
    <t xml:space="preserve">CI270227 Fundusz wykonuje płatności stałe w CZK 3.900% / Fundusz otrzymuje płatności zmienne w CZK PRIBOR6M  </t>
  </si>
  <si>
    <t>Stopa stała 3.900% / Stopa zmienna PRIBOR6M</t>
  </si>
  <si>
    <t xml:space="preserve">CI270228 Fundusz wykonuje płatności stałe w CZK 3.735% / Fundusz otrzymuje płatności zmienne w CZK PRIBOR6M  </t>
  </si>
  <si>
    <t>Stopa stała 3.735% / Stopa zmienna PRIBOR6M</t>
  </si>
  <si>
    <t xml:space="preserve">CI270229 Fundusz wykonuje płatności stałe w CZK 3.580% / Fundusz otrzymuje płatności zmienne w CZK PRIBOR6M  </t>
  </si>
  <si>
    <t>Stopa stała 3.580% / Stopa zmienna PRIBOR6M</t>
  </si>
  <si>
    <t xml:space="preserve">CI270236 Fundusz wykonuje płatności stałe w CZK 3.976% / Fundusz otrzymuje płatności zmienne w CZK PRIBOR6M  </t>
  </si>
  <si>
    <t>Stopa stała 3.976% / Stopa zmienna PRIBOR6M</t>
  </si>
  <si>
    <t xml:space="preserve">CI28041 Fundusz wykonuje płatności stałe w EUR 1.691% / Fundusz otrzymuje płatności zmienne w EUR EUR006M  </t>
  </si>
  <si>
    <t>Stopa stała 1.691% / Stopa zmienna EUR006M</t>
  </si>
  <si>
    <t xml:space="preserve">CI28044 Fundusz wykonuje płatności stałe w EUR 3.227% / Fundusz otrzymuje płatności zmienne w EUR EUR006M  </t>
  </si>
  <si>
    <t>Stopa stała 3.227% / Stopa zmienna EUR006M</t>
  </si>
  <si>
    <t xml:space="preserve">CI28059 Fundusz wykonuje płatności stałe w EUR 1.978% / Fundusz otrzymuje płatności zmienne w EUR EUR006M  </t>
  </si>
  <si>
    <t>Stopa stała 1.978% / Stopa zmienna EUR006M</t>
  </si>
  <si>
    <t xml:space="preserve">CI280634 Fundusz wykonuje płatności stałe w USD 3.643% / Fundusz otrzymuje płatności zmienne w USD SOFRRATE  </t>
  </si>
  <si>
    <t>Stopa stała 3.643% / Stopa zmienna SOFRRATE</t>
  </si>
  <si>
    <t xml:space="preserve">CI281011 Fundusz wykonuje płatności stałe w USD 4.417% / Fundusz otrzymuje płatności zmienne w USD SOFRRATE  </t>
  </si>
  <si>
    <t>Stopa stała 4.417% / Stopa zmienna SOFRRATE</t>
  </si>
  <si>
    <t xml:space="preserve">CI29022 Fundusz wykonuje płatności stałe w EUR 2.985% / Fundusz otrzymuje płatności zmienne w EUR EUR006M  </t>
  </si>
  <si>
    <t>Stopa stała 2.985% / Stopa zmienna EUR006M</t>
  </si>
  <si>
    <t xml:space="preserve">CI290312 Fundusz wykonuje płatności stałe w USD 4.149% / Fundusz otrzymuje płatności zmienne w USD SOFRRATE  </t>
  </si>
  <si>
    <t>Stopa stała 4.149% / Stopa zmienna SOFRRATE</t>
  </si>
  <si>
    <t xml:space="preserve">CI290316 Fundusz wykonuje płatności stałe w USD 3.860% / Fundusz otrzymuje płatności zmienne w USD SOFRRATE  </t>
  </si>
  <si>
    <t>Stopa stała 3.860% / Stopa zmienna SOFRRATE</t>
  </si>
  <si>
    <t xml:space="preserve">CI290319 Fundusz wykonuje płatności stałe w USD 3.850% / Fundusz otrzymuje płatności zmienne w USD SOFRRATE  </t>
  </si>
  <si>
    <t>Stopa stała 3.850% / Stopa zmienna SOFRRATE</t>
  </si>
  <si>
    <t xml:space="preserve">CI290321 Fundusz wykonuje płatności stałe w USD 3.798% / Fundusz otrzymuje płatności zmienne w USD SOFRRATE  </t>
  </si>
  <si>
    <t>Stopa stała 3.798% / Stopa zmienna SOFRRATE</t>
  </si>
  <si>
    <t xml:space="preserve">CI290322 Fundusz wykonuje płatności stałe w USD 3.498% / Fundusz otrzymuje płatności zmienne w USD SOFRRATE  </t>
  </si>
  <si>
    <t>Stopa stała 3.598% / Stopa zmienna SOFRRATE</t>
  </si>
  <si>
    <t xml:space="preserve">CI290325 Fundusz wykonuje płatności stałe w USD 3.390% / Fundusz otrzymuje płatności zmienne w USD SOFRRATE  </t>
  </si>
  <si>
    <t>Stopa stała 3.390% / Stopa zmienna SOFRRATE</t>
  </si>
  <si>
    <t xml:space="preserve">CI29053 Fundusz wykonuje płatności stałe w EUR 3.070% / Fundusz otrzymuje płatności zmienne w EUR EUR006M  </t>
  </si>
  <si>
    <t>Stopa stała 3.070% / Stopa zmienna EUR006M</t>
  </si>
  <si>
    <t xml:space="preserve">CI290914 Fundusz wykonuje płatności stałe w EUR 2.000% / Fundusz otrzymuje płatności zmienne w EUR EUR006M  </t>
  </si>
  <si>
    <t>Stopa stała 2.253% / Stopa zmienna EUR006M</t>
  </si>
  <si>
    <t xml:space="preserve">CI291115 Fundusz wykonuje płatności stałe w CZK 4.190% / Fundusz otrzymuje płatności zmienne w CZK PRIBOR6M  </t>
  </si>
  <si>
    <t>Stopa stała 4.190% / Stopa zmienna PRIBOR6M</t>
  </si>
  <si>
    <t xml:space="preserve">CI291118 Fundusz wykonuje płatności stałe w CZK 4.000% / Fundusz otrzymuje płatności zmienne w CZK PRIBOR6M  </t>
  </si>
  <si>
    <t>Stopa stała 4.000% / Stopa zmienna PRIBOR6M</t>
  </si>
  <si>
    <t xml:space="preserve">CI291122 Fundusz wykonuje płatności stałe w CZK 4.150% / Fundusz otrzymuje płatności zmienne w CZK PRIBOR6M  </t>
  </si>
  <si>
    <t>Stopa stała 4.150% / Stopa zmienna PRIBOR6M</t>
  </si>
  <si>
    <t xml:space="preserve">CI29118 Fundusz wykonuje płatności stałe w CZK 4.790% / Fundusz otrzymuje płatności zmienne w CZK PRIBOR6M  </t>
  </si>
  <si>
    <t>Stopa stała 4.790% / Stopa zmienna PRIBOR6M</t>
  </si>
  <si>
    <t xml:space="preserve">CI300516 Fundusz wykonuje płatności stałe w CZK 4.420% / Fundusz otrzymuje płatności zmienne w CZK PRIBOR6M  </t>
  </si>
  <si>
    <t>Stopa stała 4.420% / Stopa zmienna PRIBOR6M</t>
  </si>
  <si>
    <t xml:space="preserve">CI300518 Fundusz wykonuje płatności stałe w CZK 4.420% / Fundusz otrzymuje płatności zmienne w CZK PRIBOR6M  </t>
  </si>
  <si>
    <t xml:space="preserve">CI33052 Fundusz wykonuje płatności stałe w USD 3.178% / Fundusz otrzymuje płatności zmienne w USD SOFRRATE  </t>
  </si>
  <si>
    <t>Stopa stała 3.178% / Stopa zmienna SOFRRATE</t>
  </si>
  <si>
    <t xml:space="preserve">CI33057 Fundusz wykonuje płatności stałe w EUR 2.936% / Fundusz otrzymuje płatności zmienne w EUR EUR006M  </t>
  </si>
  <si>
    <t>Stopa stała 2.936% / Stopa zmienna EUR006M</t>
  </si>
  <si>
    <t xml:space="preserve">CI33103 Fundusz wykonuje płatności stałe w USD 3.260% / Fundusz otrzymuje płatności zmienne w USD SOFRRATE  </t>
  </si>
  <si>
    <t>Stopa stała 3.260% / Stopa zmienna SOFRRATE</t>
  </si>
  <si>
    <t xml:space="preserve">CI34033 Fundusz wykonuje płatności stałe w JPY 0.958% / Fundusz otrzymuje płatności zmienne w JPY MUTKCALM  </t>
  </si>
  <si>
    <t>Stopa stała 0.958% / Stopa zmienna MUTKCALM</t>
  </si>
  <si>
    <t xml:space="preserve">CI34072 Fundusz wykonuje płatności stałe w USD 4.040% / Fundusz otrzymuje płatności zmienne w USD SOFRRATE  </t>
  </si>
  <si>
    <t>Stopa stała 4.040% / Stopa zmienna SOFRRATE</t>
  </si>
  <si>
    <t xml:space="preserve">CI34092 Fundusz wykonuje płatności stałe w USD 3.497% / Fundusz otrzymuje płatności zmienne w USD SOFRRATE  </t>
  </si>
  <si>
    <t>Stopa stała 3.597% / Stopa zmienna SOFRRATE</t>
  </si>
  <si>
    <t xml:space="preserve">CI42048 Fundusz wykonuje płatności stałe w USD 0.795% / Fundusz otrzymuje płatności zmienne w USD US0003M  </t>
  </si>
  <si>
    <t>Stopa stała 0.795% / Stopa zmienna US0003M</t>
  </si>
  <si>
    <t xml:space="preserve">CI44093 Fundusz wykonuje płatności stałe w EUR 2.428% / Fundusz otrzymuje płatności zmienne w EUR EUR006M  </t>
  </si>
  <si>
    <t>Stopa stała 2.428% / Stopa zmienna EUR006M</t>
  </si>
  <si>
    <t xml:space="preserve">Forward Waluta CZK-&gt;PLN FW2407743 22.01.2025  </t>
  </si>
  <si>
    <t>CZK-&gt;PLN</t>
  </si>
  <si>
    <t xml:space="preserve">Forward Waluta CZK-&gt;PLN FW2408027 10.01.2025  </t>
  </si>
  <si>
    <t xml:space="preserve">Forward Waluta EUR-&gt;PLN FW2400063 20.01.2025  </t>
  </si>
  <si>
    <t>EUR-&gt;PLN</t>
  </si>
  <si>
    <t xml:space="preserve">Forward Waluta EUR-&gt;PLN FW2400263 25.06.2025  </t>
  </si>
  <si>
    <t xml:space="preserve">Forward Waluta EUR-&gt;PLN FW2403004 02.06.2025  </t>
  </si>
  <si>
    <t xml:space="preserve">Forward Waluta EUR-&gt;PLN FW2404424 25.06.2025  </t>
  </si>
  <si>
    <t xml:space="preserve">Forward Waluta EUR-&gt;PLN FW2407822 04.03.2026  </t>
  </si>
  <si>
    <t xml:space="preserve">Forward Waluta EUR-&gt;PLN FW2408289 06.12.2027  </t>
  </si>
  <si>
    <t xml:space="preserve">Forward Waluta EUR-&gt;PLN FW2408500 15.09.2025  </t>
  </si>
  <si>
    <t xml:space="preserve">Forward Waluta EUR-&gt;PLN FW2408567 17.01.2025  </t>
  </si>
  <si>
    <t xml:space="preserve">Forward Waluta PLN-&gt;EUR FW2405100 20.01.2025  </t>
  </si>
  <si>
    <t>PLN-&gt;EUR</t>
  </si>
  <si>
    <t xml:space="preserve">Forward Waluta PLN-&gt;EUR FW2408559 17.01.2025  </t>
  </si>
  <si>
    <t xml:space="preserve">Forward Waluta PLN-&gt;JPY FW2406935 01.04.2025  </t>
  </si>
  <si>
    <t>PLN-&gt;JPY</t>
  </si>
  <si>
    <t xml:space="preserve">Forward Waluta PLN-&gt;USD FW2408432 13.01.2025  </t>
  </si>
  <si>
    <t>PLN-&gt;USD</t>
  </si>
  <si>
    <t xml:space="preserve">Forward Waluta USD-&gt;PLN FW2401061 15.01.2025  </t>
  </si>
  <si>
    <t>USD-&gt;PLN</t>
  </si>
  <si>
    <t xml:space="preserve">Forward Waluta USD-&gt;PLN FW2404862 21.01.2025  </t>
  </si>
  <si>
    <t xml:space="preserve">Forward Waluta USD-&gt;PLN FW2404863 21.01.2025  </t>
  </si>
  <si>
    <t xml:space="preserve">Forward Waluta USD-&gt;PLN FW2404903 21.01.2025  </t>
  </si>
  <si>
    <t xml:space="preserve">Forward Waluta USD-&gt;PLN FW2405343 21.01.2025  </t>
  </si>
  <si>
    <t xml:space="preserve">IR280611 Fundusz wykonuje płatności stałe w PLN 4.797% / Fundusz otrzymuje płatności zmienne w PLN WIBR6M  </t>
  </si>
  <si>
    <t>Stopa stała 4.797% / Stopa zmienna WIBR6M</t>
  </si>
  <si>
    <t xml:space="preserve">IR280713 Fundusz wykonuje płatności stałe w PLN 4.900% / Fundusz otrzymuje płatności zmienne w PLN WIBR6M  </t>
  </si>
  <si>
    <t>Stopa stała 4.900% / Stopa zmienna WIBR6M</t>
  </si>
  <si>
    <t xml:space="preserve">IR280716 Fundusz wykonuje płatności stałe w PLN 4.680% / Fundusz otrzymuje płatności zmienne w PLN WIBR6M  </t>
  </si>
  <si>
    <t>Stopa stała 4.680% / Stopa zmienna WIBR6M</t>
  </si>
  <si>
    <t xml:space="preserve">IR280718 Fundusz wykonuje płatności stałe w PLN 4.630% / Fundusz otrzymuje płatności zmienne w PLN WIBR6M  </t>
  </si>
  <si>
    <t>Stopa stała 4.630% / Stopa zmienna WIBR6M</t>
  </si>
  <si>
    <t xml:space="preserve">IR280720 Fundusz wykonuje płatności stałe w PLN 4.430% / Fundusz otrzymuje płatności zmienne w PLN WIBR6M  </t>
  </si>
  <si>
    <t>Stopa stała 4.430% / Stopa zmienna WIBR6M</t>
  </si>
  <si>
    <t xml:space="preserve">IR280723 Fundusz wykonuje płatności stałe w PLN 4.300% / Fundusz otrzymuje płatności zmienne w PLN WIBR6M  </t>
  </si>
  <si>
    <t>Stopa stała 4.300% / Stopa zmienna WIBR6M</t>
  </si>
  <si>
    <t xml:space="preserve">IR280728 Fundusz wykonuje płatności stałe w PLN 4.470% / Fundusz otrzymuje płatności zmienne w PLN WIBR6M  </t>
  </si>
  <si>
    <t>Stopa stała 4.470% / Stopa zmienna WIBR6M</t>
  </si>
  <si>
    <t xml:space="preserve">IR280730 Fundusz wykonuje płatności stałe w PLN 4.460% / Fundusz otrzymuje płatności zmienne w PLN WIBR6M  </t>
  </si>
  <si>
    <t>Stopa stała 4.460% / Stopa zmienna WIBR6M</t>
  </si>
  <si>
    <t xml:space="preserve">IR280733 Fundusz wykonuje płatności stałe w PLN 4.325% / Fundusz otrzymuje płatności zmienne w PLN WIBR6M  </t>
  </si>
  <si>
    <t>Stopa stała 4.325% / Stopa zmienna WIBR6M</t>
  </si>
  <si>
    <t xml:space="preserve">IR28077 Fundusz wykonuje płatności stałe w PLN 5.030% / Fundusz otrzymuje płatności zmienne w PLN WIBR6M  </t>
  </si>
  <si>
    <t>Stopa stała 5.030% / Stopa zmienna WIBR6M</t>
  </si>
  <si>
    <t xml:space="preserve">IR29042 Fundusz wykonuje płatności stałe w PLN 4.300% / Fundusz otrzymuje płatności zmienne w PLN WIBR6M  </t>
  </si>
  <si>
    <t xml:space="preserve">IR29046 Fundusz wykonuje płatności stałe w PLN 4.560% / Fundusz otrzymuje płatności zmienne w PLN WIBR6M  </t>
  </si>
  <si>
    <t>Stopa stała 4.560% / Stopa zmienna WIBR6M</t>
  </si>
  <si>
    <t xml:space="preserve">IR290710 Fundusz wykonuje płatności stałe w PLN 4.330% / Fundusz otrzymuje płatności zmienne w PLN WIBR6M  </t>
  </si>
  <si>
    <t>Stopa stała 4.330% / Stopa zmienna WIBR6M</t>
  </si>
  <si>
    <t xml:space="preserve">IR290713 Fundusz wykonuje płatności stałe w PLN 4.245% / Fundusz otrzymuje płatności zmienne w PLN WIBR6M  </t>
  </si>
  <si>
    <t>Stopa stała 4.245% / Stopa zmienna WIBR6M</t>
  </si>
  <si>
    <t xml:space="preserve">IR290721 Fundusz wykonuje płatności stałe w PLN 4.380% / Fundusz otrzymuje płatności zmienne w PLN WIBR6M  </t>
  </si>
  <si>
    <t>Stopa stała 4.380% / Stopa zmienna WIBR6M</t>
  </si>
  <si>
    <t xml:space="preserve">IR290723 Fundusz wykonuje płatności stałe w PLN 4.290% / Fundusz otrzymuje płatności zmienne w PLN WIBR6M  </t>
  </si>
  <si>
    <t>Stopa stała 4.290% / Stopa zmienna WIBR6M</t>
  </si>
  <si>
    <t xml:space="preserve">IR29074 Fundusz wykonuje płatności stałe w PLN 4.890% / Fundusz otrzymuje płatności zmienne w PLN WIBR6M  </t>
  </si>
  <si>
    <t>Stopa stała 4.890% / Stopa zmienna WIBR6M</t>
  </si>
  <si>
    <t xml:space="preserve">IR30031 Fundusz wykonuje płatności stałe w PLN 1.150% / Fundusz otrzymuje płatności zmienne w PLN WIBR6M  </t>
  </si>
  <si>
    <t>Stopa stała 1.150% / Stopa zmienna WIBR6M</t>
  </si>
  <si>
    <t xml:space="preserve">IR300610 Fundusz wykonuje płatności stałe w PLN 0.810% / Fundusz otrzymuje płatności zmienne w PLN WIBR6M  </t>
  </si>
  <si>
    <t>Stopa stała 0.810% / Stopa zmienna WIBR6M</t>
  </si>
  <si>
    <t xml:space="preserve">IR300626 Fundusz wykonuje płatności zmienne w PLN WIBR6M / Fundusz otrzymuje płatności stałe w PLN 1.936%  </t>
  </si>
  <si>
    <t>Stopa zmienna WIBR6M / Stopa stała 1.936%</t>
  </si>
  <si>
    <t xml:space="preserve">IR300634 Fundusz wykonuje płatności stałe w PLN 1.340% / Fundusz otrzymuje płatności zmienne w PLN WIBR6M  </t>
  </si>
  <si>
    <t>Stopa stała 1.340% / Stopa zmienna WIBR6M</t>
  </si>
  <si>
    <t xml:space="preserve">CC25106 Fundusz wykonuje płatności stałe w EUR 2.520% /  Fundusz otrzymuje płatności zmienne w PLN WIBR3M  </t>
  </si>
  <si>
    <t>Stopa stała 2.520% / Stopa zmienna WIBR3M</t>
  </si>
  <si>
    <t xml:space="preserve">CC26014 Fundusz wykonuje płatności zmienne w EUR EUR003M /  Fundusz otrzymuje płatności zmienne w PLN WIBR3M  </t>
  </si>
  <si>
    <t xml:space="preserve">CC26023 Fundusz wykonuje płatności zmienne w EUR EUR003M /  Fundusz otrzymuje płatności zmienne w PLN WIBR3M  </t>
  </si>
  <si>
    <t xml:space="preserve">CC26026 Fundusz wykonuje płatności zmienne w EUR EUR003M /  Fundusz otrzymuje płatności zmienne w PLN WIBR3M  </t>
  </si>
  <si>
    <t xml:space="preserve">CC26027 Fundusz wykonuje płatności zmienne w EUR EUR003M /  Fundusz otrzymuje płatności zmienne w PLN WIBR3M  </t>
  </si>
  <si>
    <t xml:space="preserve">CC26028 Fundusz wykonuje płatności zmienne w EUR EUR003M /  Fundusz otrzymuje płatności zmienne w PLN WIBR3M  </t>
  </si>
  <si>
    <t xml:space="preserve">CC26046 Fundusz wykonuje płatności zmienne w USD SOFRRATE /  Fundusz otrzymuje płatności zmienne w PLN WIBR3M  </t>
  </si>
  <si>
    <t xml:space="preserve">CC26047 Fundusz wykonuje płatności stałe w USD 3.610% /  Fundusz otrzymuje płatności zmienne w PLN WIBR3M  </t>
  </si>
  <si>
    <t>Stopa stała 3.610% / Stopa zmienna WIBR3M</t>
  </si>
  <si>
    <t xml:space="preserve">CC260512 Fundusz wykonuje płatności zmienne w EUR ESTRON /  Fundusz otrzymuje płatności zmienne w PLN WIBR3M  </t>
  </si>
  <si>
    <t xml:space="preserve">CC260516 Fundusz wykonuje płatności stałe w USD 3.315% /  Fundusz otrzymuje płatności zmienne w PLN WIBR3M  </t>
  </si>
  <si>
    <t>Stopa stała 3.315% / Stopa zmienna WIBR3M</t>
  </si>
  <si>
    <t xml:space="preserve">CC26058 Fundusz wykonuje płatności zmienne w EUR EUR003M /  Fundusz otrzymuje płatności zmienne w PLN WIBR3M  </t>
  </si>
  <si>
    <t xml:space="preserve">CC26059 Fundusz wykonuje płatności zmienne w EUR ESTRON /  Fundusz otrzymuje płatności zmienne w PLN WIBR3M  </t>
  </si>
  <si>
    <t xml:space="preserve">CC26072 Fundusz wykonuje płatności zmienne w EUR EUR003M /  Fundusz otrzymuje płatności zmienne w PLN WIBR3M  </t>
  </si>
  <si>
    <t xml:space="preserve">CC26091 Fundusz wykonuje płatności zmienne w EUR EUR003M /  Fundusz otrzymuje płatności zmienne w PLN WIBR3M  </t>
  </si>
  <si>
    <t xml:space="preserve">CC26094 Fundusz wykonuje płatności zmienne w EUR EUR003M /  Fundusz otrzymuje płatności zmienne w PLN WIBR3M  </t>
  </si>
  <si>
    <t xml:space="preserve">CC26121 Fundusz wykonuje płatności stałe w EUR 0.422% /  Fundusz otrzymuje płatności zmienne w PLN WIBR3M  </t>
  </si>
  <si>
    <t>Stopa stała 0.422% / Stopa zmienna WIBR3M</t>
  </si>
  <si>
    <t xml:space="preserve">CC270213 Fundusz wykonuje płatności stałe w EUR -0.038% /  Fundusz otrzymuje płatności zmienne w PLN WIBR3M  </t>
  </si>
  <si>
    <t>Stopa stała -0.038% / Stopa zmienna WIBR3M</t>
  </si>
  <si>
    <t xml:space="preserve">CC270222 Fundusz wykonuje płatności zmienne w CZK PRIBOR3M /  Fundusz otrzymuje płatności zmienne w PLN WIBR3M  </t>
  </si>
  <si>
    <t xml:space="preserve">CC270228 Fundusz wykonuje płatności zmienne w CZK PRIBOR3M /  Fundusz otrzymuje płatności zmienne w PLN WIBR3M  </t>
  </si>
  <si>
    <t xml:space="preserve">CC270230 Fundusz wykonuje płatności zmienne w CZK PRIBOR3M /  Fundusz otrzymuje płatności zmienne w PLN WIBR3M  </t>
  </si>
  <si>
    <t xml:space="preserve">CC270232 Fundusz wykonuje płatności zmienne w CZK PRIBOR3M /  Fundusz otrzymuje płatności zmienne w PLN WIBR3M  </t>
  </si>
  <si>
    <t xml:space="preserve">CI270238 Fundusz wykonuje płatności stałe w CZK 3.402% / Fundusz otrzymuje płatności zmienne w CZK PRIBOR6M  </t>
  </si>
  <si>
    <t>Stopa stała 3.402% / Stopa zmienna PRIBOR6M</t>
  </si>
  <si>
    <t xml:space="preserve">CI270240 Fundusz wykonuje płatności stałe w CZK 3.390% / Fundusz otrzymuje płatności zmienne w CZK PRIBOR6M  </t>
  </si>
  <si>
    <t>Stopa stała 3.390% / Stopa zmienna PRIBOR6M</t>
  </si>
  <si>
    <t xml:space="preserve">CI270242 Fundusz wykonuje płatności stałe w CZK 3.197% / Fundusz otrzymuje płatności zmienne w CZK PRIBOR6M  </t>
  </si>
  <si>
    <t>Stopa stała 3.197% / Stopa zmienna PRIBOR6M</t>
  </si>
  <si>
    <t xml:space="preserve">CI270245 Fundusz wykonuje płatności stałe w CZK 3.249% / Fundusz otrzymuje płatności zmienne w CZK PRIBOR6M  </t>
  </si>
  <si>
    <t>Stopa stała 3.249% / Stopa zmienna PRIBOR6M</t>
  </si>
  <si>
    <t xml:space="preserve">CI270249 Fundusz wykonuje płatności stałe w CZK 3.200% / Fundusz otrzymuje płatności zmienne w CZK PRIBOR6M  </t>
  </si>
  <si>
    <t>Stopa stała 3.200% / Stopa zmienna PRIBOR6M</t>
  </si>
  <si>
    <t xml:space="preserve">CI270252 Fundusz wykonuje płatności stałe w CZK 3.146% / Fundusz otrzymuje płatności zmienne w CZK PRIBOR6M  </t>
  </si>
  <si>
    <t>Stopa stała 3.146% / Stopa zmienna PRIBOR6M</t>
  </si>
  <si>
    <t xml:space="preserve">CI27044 Fundusz wykonuje płatności stałe w EUR 2.890% / Fundusz otrzymuje płatności zmienne w EUR EUR006M  </t>
  </si>
  <si>
    <t>Stopa stała 2.890% / Stopa zmienna EUR006M</t>
  </si>
  <si>
    <t xml:space="preserve">CI27053 Fundusz wykonuje płatności stałe w USD 3.419% / Fundusz otrzymuje płatności zmienne w USD SOFRRATE  </t>
  </si>
  <si>
    <t>Stopa stała 3.419% / Stopa zmienna SOFRRATE</t>
  </si>
  <si>
    <t xml:space="preserve">CI27055 Fundusz wykonuje płatności stałe w EUR 3.216% / Fundusz otrzymuje płatności zmienne w EUR EUR006M  </t>
  </si>
  <si>
    <t>Stopa stała 3.216% / Stopa zmienna EUR006M</t>
  </si>
  <si>
    <t xml:space="preserve">CI27064 Fundusz wykonuje płatności stałe w EUR 3.080% / Fundusz otrzymuje płatności zmienne w EUR EUR006M  </t>
  </si>
  <si>
    <t>Stopa stała 3.080% / Stopa zmienna EUR006M</t>
  </si>
  <si>
    <t xml:space="preserve">CI27082 Fundusz wykonuje płatności stałe w USD 4.217% / Fundusz otrzymuje płatności zmienne w USD SOFRRATE  </t>
  </si>
  <si>
    <t>Stopa stała 4.217% / Stopa zmienna SOFRRATE</t>
  </si>
  <si>
    <t xml:space="preserve">CI270925 Fundusz wykonuje płatności stałe w EUR 2.836% / Fundusz otrzymuje płatności zmienne w EUR EUR006M  </t>
  </si>
  <si>
    <t>Stopa stała 2.836% / Stopa zmienna EUR006M</t>
  </si>
  <si>
    <t xml:space="preserve">CI270927 Fundusz wykonuje płatności stałe w USD 4.553% / Fundusz otrzymuje płatności zmienne w USD SOFRRATE  </t>
  </si>
  <si>
    <t>Stopa stała 4.553% / Stopa zmienna SOFRRATE</t>
  </si>
  <si>
    <t xml:space="preserve">CI270929 Fundusz wykonuje płatności stałe w EUR 2.517% / Fundusz otrzymuje płatności zmienne w EUR EUR006M  </t>
  </si>
  <si>
    <t>Stopa stała 2.517% / Stopa zmienna EUR006M</t>
  </si>
  <si>
    <t xml:space="preserve">CI271012 Fundusz wykonuje płatności stałe w EUR 3.270% / Fundusz otrzymuje płatności zmienne w EUR EUR006M  </t>
  </si>
  <si>
    <t>Stopa stała 3.270% / Stopa zmienna EUR006M</t>
  </si>
  <si>
    <t xml:space="preserve">CI271021 Fundusz wykonuje płatności stałe w HUF 5.415% / Fundusz otrzymuje płatności zmienne w HUF BUBOR6M  </t>
  </si>
  <si>
    <t>Stopa stała 5.415% / Stopa zmienna BUBOR6M</t>
  </si>
  <si>
    <t xml:space="preserve">CI271023 Fundusz wykonuje płatności zmienne w HUF BUBOR6M / Fundusz otrzymuje płatności stałe w HUF 6.600%  </t>
  </si>
  <si>
    <t>Stopa zmienna BUBOR6M / Stopa stała 6.600%</t>
  </si>
  <si>
    <t xml:space="preserve">CI271211 Fundusz wykonuje płatności stałe w EUR 2.013% / Fundusz otrzymuje płatności zmienne w EUR EUR003M  </t>
  </si>
  <si>
    <t>Stopa stała 2.013% / Stopa zmienna EUR003M</t>
  </si>
  <si>
    <t xml:space="preserve">CI27124 Fundusz wykonuje płatności stałe w EUR 3.058% / Fundusz otrzymuje płatności zmienne w EUR EUR003M  </t>
  </si>
  <si>
    <t>Stopa stała 3.058% / Stopa zmienna EUR003M</t>
  </si>
  <si>
    <t xml:space="preserve">CI27126 Fundusz wykonuje płatności stałe w EUR 2.901% / Fundusz otrzymuje płatności zmienne w EUR EUR003M  </t>
  </si>
  <si>
    <t>Stopa stała 2.901% / Stopa zmienna EUR003M</t>
  </si>
  <si>
    <t xml:space="preserve">CI27128 Fundusz wykonuje płatności stałe w EUR 2.762% / Fundusz otrzymuje płatności zmienne w EUR EUR003M  </t>
  </si>
  <si>
    <t>Stopa stała 2.762% / Stopa zmienna EUR003M</t>
  </si>
  <si>
    <t xml:space="preserve">Forward Waluta USD-&gt;PLN FW2405781 26.08.2025  </t>
  </si>
  <si>
    <t xml:space="preserve">Forward Waluta USD-&gt;PLN FW2407606 21.01.2025  </t>
  </si>
  <si>
    <t xml:space="preserve">Forward Waluta USD-&gt;PLN FW2408460 13.01.2025  </t>
  </si>
  <si>
    <t xml:space="preserve">IR250123 Fundusz wykonuje płatności stałe w PLN 5.520% / Fundusz otrzymuje płatności zmienne w PLN WIBR3M  </t>
  </si>
  <si>
    <t>Stopa stała 5.520% / Stopa zmienna WIBR3M</t>
  </si>
  <si>
    <t xml:space="preserve">IR25022 Fundusz wykonuje płatności stałe w PLN 5.690% / Fundusz otrzymuje płatności zmienne w PLN WIBR3M  </t>
  </si>
  <si>
    <t>Stopa stała 5.690% / Stopa zmienna WIBR3M</t>
  </si>
  <si>
    <t xml:space="preserve">IR25033 Fundusz wykonuje płatności stałe w PLN 0.650% / Fundusz otrzymuje płatności zmienne w PLN WIBR6M  </t>
  </si>
  <si>
    <t>Stopa stała 0.650% / Stopa zmienna WIBR6M</t>
  </si>
  <si>
    <t xml:space="preserve">IR25068 Fundusz wykonuje płatności stałe w PLN 5.175% / Fundusz otrzymuje płatności zmienne w PLN WIBR3M  </t>
  </si>
  <si>
    <t>Stopa stała 5.175% / Stopa zmienna WIBR3M</t>
  </si>
  <si>
    <t xml:space="preserve">IR260321 Fundusz wykonuje płatności stałe w PLN 4.960% / Fundusz otrzymuje płatności zmienne w PLN WIBR3M  </t>
  </si>
  <si>
    <t>Stopa stała 4.960% / Stopa zmienna WIBR3M</t>
  </si>
  <si>
    <t xml:space="preserve">IR270228 Fundusz wykonuje płatności stałe w PLN 4.750% / Fundusz otrzymuje płatności zmienne w PLN WIBR3M  </t>
  </si>
  <si>
    <t>Stopa stała 4.750% / Stopa zmienna WIBR3M</t>
  </si>
  <si>
    <t xml:space="preserve">IR270233 Fundusz wykonuje płatności stałe w PLN 4.870% / Fundusz otrzymuje płatności zmienne w PLN WIBR6M  </t>
  </si>
  <si>
    <t>Stopa stała 4.870% / Stopa zmienna WIBR6M</t>
  </si>
  <si>
    <t xml:space="preserve">IR270410 Fundusz wykonuje płatności stałe w PLN 0.740% / Fundusz otrzymuje płatności zmienne w PLN WIBR6M  </t>
  </si>
  <si>
    <t>Stopa stała 0.740% / Stopa zmienna WIBR6M</t>
  </si>
  <si>
    <t xml:space="preserve">IR270411 Fundusz wykonuje płatności stałe w PLN 0.750% / Fundusz otrzymuje płatności zmienne w PLN WIBR6M  </t>
  </si>
  <si>
    <t>Stopa stała 0.750% / Stopa zmienna WIBR6M</t>
  </si>
  <si>
    <t xml:space="preserve">IR270416 Fundusz wykonuje płatności stałe w PLN 0.705% / Fundusz otrzymuje płatności zmienne w PLN WIBR6M  </t>
  </si>
  <si>
    <t>Stopa stała 0.705% / Stopa zmienna WIBR6M</t>
  </si>
  <si>
    <t xml:space="preserve">IR270418 Fundusz wykonuje płatności stałe w PLN 1.256% / Fundusz otrzymuje płatności zmienne w PLN WIBR6M  </t>
  </si>
  <si>
    <t>Stopa stała 1.256% / Stopa zmienna WIBR6M</t>
  </si>
  <si>
    <t xml:space="preserve">IR27044 Fundusz wykonuje płatności stałe w PLN 0.715% / Fundusz otrzymuje płatności zmienne w PLN WIBR6M  </t>
  </si>
  <si>
    <t>Stopa stała 0.715% / Stopa zmienna WIBR6M</t>
  </si>
  <si>
    <t xml:space="preserve">IR270510 Fundusz wykonuje płatności stałe w PLN 4.530% / Fundusz otrzymuje płatności zmienne w PLN WIBR6M  </t>
  </si>
  <si>
    <t>Stopa stała 4.530% / Stopa zmienna WIBR6M</t>
  </si>
  <si>
    <t xml:space="preserve">IR27063 Fundusz wykonuje płatności stałe w PLN 0.690% / Fundusz otrzymuje płatności zmienne w PLN WIBR6M  </t>
  </si>
  <si>
    <t>Stopa stała 0.690% / Stopa zmienna WIBR6M</t>
  </si>
  <si>
    <t xml:space="preserve">IR27065 Fundusz wykonuje płatności stałe w PLN 0.687% / Fundusz otrzymuje płatności zmienne w PLN WIBR6M  </t>
  </si>
  <si>
    <t>ING Bank Śląski S.A.</t>
  </si>
  <si>
    <t>Stopa stała 0.687% / Stopa zmienna WIBR6M</t>
  </si>
  <si>
    <t xml:space="preserve">IR28032 Fundusz wykonuje płatności stałe w PLN 1.475% / Fundusz otrzymuje płatności zmienne w PLN WIBR6M  </t>
  </si>
  <si>
    <t>Stopa stała 1.475% / Stopa zmienna WIBR6M</t>
  </si>
  <si>
    <t xml:space="preserve">IR280420 Fundusz wykonuje płatności zmienne w PLN WIBR6M / Fundusz otrzymuje płatności stałe w PLN 2.411%  </t>
  </si>
  <si>
    <t>Bank Handlowy w Warszawie S.A.</t>
  </si>
  <si>
    <t>Stopa zmienna WIBR6M / Stopa stała 2.411%</t>
  </si>
  <si>
    <t xml:space="preserve">IR280431 Fundusz wykonuje płatności stałe w PLN 0.895% / Fundusz otrzymuje płatności zmienne w PLN WIBR6M  </t>
  </si>
  <si>
    <t>Stopa stała 0.895% / Stopa zmienna WIBR6M</t>
  </si>
  <si>
    <t xml:space="preserve">IR280436 Fundusz wykonuje płatności stałe w PLN 0.780% / Fundusz otrzymuje płatności zmienne w PLN WIBR6M  </t>
  </si>
  <si>
    <t>Stopa stała 0.780% / Stopa zmienna WIBR6M</t>
  </si>
  <si>
    <t xml:space="preserve">IR300636 Fundusz wykonuje płatności stałe w PLN 1.692% / Fundusz otrzymuje płatności zmienne w PLN WIBR6M  </t>
  </si>
  <si>
    <t>Stopa stała 1.692% / Stopa zmienna WIBR6M</t>
  </si>
  <si>
    <t xml:space="preserve">IR300638 Fundusz wykonuje płatności stałe w PLN 1.740% / Fundusz otrzymuje płatności zmienne w PLN WIBR6M  </t>
  </si>
  <si>
    <t>Stopa stała 1.740% / Stopa zmienna WIBR6M</t>
  </si>
  <si>
    <t xml:space="preserve">IR300641 Fundusz wykonuje płatności stałe w PLN 1.750% / Fundusz otrzymuje płatności zmienne w PLN WIBR6M  </t>
  </si>
  <si>
    <t>Stopa stała 1.750% / Stopa zmienna WIBR6M</t>
  </si>
  <si>
    <t xml:space="preserve">IR300645 Fundusz wykonuje płatności zmienne w PLN WIBR6M / Fundusz otrzymuje płatności stałe w PLN 4.000%  </t>
  </si>
  <si>
    <t>Stopa zmienna WIBR6M / Stopa stała 4.000%</t>
  </si>
  <si>
    <t xml:space="preserve">IR300650 Fundusz wykonuje płatności zmienne w PLN WIBR6M / Fundusz otrzymuje płatności stałe w PLN 4.200%  </t>
  </si>
  <si>
    <t>Stopa zmienna WIBR6M / Stopa stała 4.200%</t>
  </si>
  <si>
    <t xml:space="preserve">IR300655 Fundusz wykonuje płatności zmienne w PLN WIBR6M / Fundusz otrzymuje płatności stałe w PLN 5.300%  </t>
  </si>
  <si>
    <t>Stopa zmienna WIBR6M / Stopa stała 5.300%</t>
  </si>
  <si>
    <t xml:space="preserve">IR30109 Fundusz wykonuje płatności stałe w PLN 1.837% / Fundusz otrzymuje płatności zmienne w PLN WIBR6M  </t>
  </si>
  <si>
    <t>Stopa stała 1.837% / Stopa zmienna WIBR6M</t>
  </si>
  <si>
    <t xml:space="preserve">IR31051 Fundusz wykonuje płatności stałe w PLN 2.042% / Fundusz otrzymuje płatności zmienne w PLN WIBR6M  </t>
  </si>
  <si>
    <t>Stopa stała 2.042% / Stopa zmienna WIBR6M</t>
  </si>
  <si>
    <t xml:space="preserve">IR33073 Fundusz wykonuje płatności stałe w PLN 5.290% / Fundusz otrzymuje płatności zmienne w PLN WIBR6M  </t>
  </si>
  <si>
    <t>Stopa stała 5.290% / Stopa zmienna WIBR6M</t>
  </si>
  <si>
    <t xml:space="preserve">OIS26042 Fundusz wykonuje płatności stałe w USD 4.017% / Fundusz otrzymuje płatności zmienne w USD SOFRRATE  </t>
  </si>
  <si>
    <t>Stopa stała 4.017% / Stopa zmienna SOFRRATE</t>
  </si>
  <si>
    <t>Grupa BNP Paribas</t>
  </si>
  <si>
    <t>Grupa Citi Group</t>
  </si>
  <si>
    <t>The Goldman Sachs</t>
  </si>
  <si>
    <t>Grupa ING</t>
  </si>
  <si>
    <t>Grupa Kapitałowa mBank</t>
  </si>
  <si>
    <t>Grupa PGE</t>
  </si>
  <si>
    <t>Grupa Banku PKO BP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</si>
  <si>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</si>
  <si>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</si>
  <si>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</si>
  <si>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</si>
  <si>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</si>
  <si>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</si>
  <si>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</si>
  <si>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</si>
  <si>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</si>
  <si>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</si>
  <si>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PKO Bank Hipoteczny S.A. (XS2495085784)</t>
  </si>
  <si>
    <t>Hipoteczny List Zastawny</t>
  </si>
  <si>
    <t>Warunki Emisji Listów Zastawnych</t>
  </si>
  <si>
    <t>mBank Hipoteczny S.A. (XS2078924755)</t>
  </si>
  <si>
    <t>Pekao Bank Hipoteczny S.A. (PLBPHHP00218)</t>
  </si>
  <si>
    <t>mBank Hipoteczny S.A. (PLRHNHP00540)</t>
  </si>
  <si>
    <t>mBank Hipoteczny S.A. (PLRHNHP00557)</t>
  </si>
  <si>
    <t>Pekao Bank Hipoteczny S.A. (PLBPHHP00267)</t>
  </si>
  <si>
    <t>PKO Bank Hipoteczny S.A. (PLPKOHP00090)</t>
  </si>
  <si>
    <t>PKO Bank Hipoteczny S.A. (PLPKOHP00116)</t>
  </si>
  <si>
    <t>mBank Hipoteczny S.A. (PLRHNHP00367)</t>
  </si>
  <si>
    <t>mBank Hipoteczny S.A. (PLRHNHP00383)</t>
  </si>
  <si>
    <t>PKO Bank Hipoteczny S.A. (XS2641919639)</t>
  </si>
  <si>
    <t>Pekao Bank Hipoteczny S.A. (PLL100600013)</t>
  </si>
  <si>
    <t>Pekao Bank Hipoteczny S.A. (PLL100600021)</t>
  </si>
  <si>
    <t>Pekao Bank Hipoteczny S.A. (PLL100600039)</t>
  </si>
  <si>
    <t>Pekao Bank Hipoteczny S.A. (PLL100600047)</t>
  </si>
  <si>
    <t>PKO Bank Hipoteczny S.A. (XS2787873541)</t>
  </si>
  <si>
    <t>PKO Bank Hipoteczny S.A. (XS2711876370)</t>
  </si>
  <si>
    <t>Pekao Bank Hipoteczny S.A. (PLL100600054)</t>
  </si>
  <si>
    <t xml:space="preserve">Forward Waluta EUR-&gt;PLN FW2400063 20.01.2025 </t>
  </si>
  <si>
    <t xml:space="preserve">Forward Waluta PLN-&gt;EUR FW2408559 17.01.2025 </t>
  </si>
  <si>
    <t xml:space="preserve">Forward Waluta EUR-&gt;PLN FW2408567 17.01.2025 </t>
  </si>
  <si>
    <t xml:space="preserve">Forward Waluta PLN-&gt;JPY FW2406935 01.04.2025 </t>
  </si>
  <si>
    <t xml:space="preserve">Forward Waluta PLN-&gt;USD FW2408432 13.01.2025 </t>
  </si>
  <si>
    <t xml:space="preserve">Forward Waluta USD-&gt;PLN FW2408460 13.01.2025 </t>
  </si>
  <si>
    <t xml:space="preserve">CC26058 Fundusz wykonuje płatności zmienne w EUR EUR003M /  Fundusz otrzymuje płatności zmienne w PLN WIBR3M </t>
  </si>
  <si>
    <t xml:space="preserve">CC26094 Fundusz wykonuje płatności zmienne w EUR EUR003M /  Fundusz otrzymuje płatności zmienne w PLN WIBR3M </t>
  </si>
  <si>
    <t xml:space="preserve">CC26072 Fundusz wykonuje płatności zmienne w EUR EUR003M /  Fundusz otrzymuje płatności zmienne w PLN WIBR3M </t>
  </si>
  <si>
    <t xml:space="preserve">CC28072 Fundusz wykonuje płatności zmienne w EUR EUR003M /  Fundusz otrzymuje płatności zmienne w PLN WIBR3M </t>
  </si>
  <si>
    <t xml:space="preserve">IR25033 Fundusz wykonuje płatności stałe w PLN 0.650% / Fundusz otrzymuje płatności zmienne w PLN WIBR6M </t>
  </si>
  <si>
    <t xml:space="preserve">IR27044 Fundusz wykonuje płatności stałe w PLN 0.715% / Fundusz otrzymuje płatności zmienne w PLN WIBR6M </t>
  </si>
  <si>
    <t xml:space="preserve">IR25022 Fundusz wykonuje płatności stałe w PLN 5.690% / Fundusz otrzymuje płatności zmienne w PLN WIBR3M </t>
  </si>
  <si>
    <t xml:space="preserve">IR260321 Fundusz wykonuje płatności stałe w PLN 4.960% / Fundusz otrzymuje płatności zmienne w PLN WIBR3M </t>
  </si>
  <si>
    <t xml:space="preserve">CI34092 Fundusz wykonuje płatności stałe w USD 3.497% / Fundusz otrzymuje płatności zmienne w USD SOFRRATE </t>
  </si>
  <si>
    <t>Bank Gospodarstwa Krajowego PL0000500260</t>
  </si>
  <si>
    <t>Bank Gospodarstwa Krajowego PL0000500286</t>
  </si>
  <si>
    <t>Gmina Aleksandrów Łódzki Seria A21 PLO260500049</t>
  </si>
  <si>
    <t>Gmina Biala Rawska Seria A20 PLO260400059</t>
  </si>
  <si>
    <t>Gmina Biala Rawska Seria B20 PLO260400067</t>
  </si>
  <si>
    <t>Gmina Dopiewo Seria B/20 PLO266500084</t>
  </si>
  <si>
    <t>Gmina Iwanowice Seria A20 PLO275500026</t>
  </si>
  <si>
    <t>Gmina Kęty Seria A21 PLO321700083</t>
  </si>
  <si>
    <t>Gmina Kęty Seria A22 PLO321700091</t>
  </si>
  <si>
    <t>Gmina Kęty Seria C20 PLO321700018</t>
  </si>
  <si>
    <t>Gmina Krasne Seria A20 PLO320600029</t>
  </si>
  <si>
    <t>Gmina Krasne Seria B20 PLO320600011</t>
  </si>
  <si>
    <t>Gmina Lesznowola Seria D20 PLO275200056</t>
  </si>
  <si>
    <t>Gmina Lesznowola Seria E20 PLO275200049</t>
  </si>
  <si>
    <t>Gmina Lesznowola Seria G20 PLO275200031</t>
  </si>
  <si>
    <t>Gmina Lesznowola Seria H20 PLO275200064</t>
  </si>
  <si>
    <t>Gmina Lublin Seria A21 PLO299500010</t>
  </si>
  <si>
    <t>Gmina Lublin Seria B21 PLO299500028</t>
  </si>
  <si>
    <t>Gmina Łomianki Seria A20 PLO306100010</t>
  </si>
  <si>
    <t>Gmina Łomianki Seria B20 PLO306100028</t>
  </si>
  <si>
    <t>Gmina Łomianki Seria F20 PLO306100069</t>
  </si>
  <si>
    <t>Gmina Miasta Jaworzna Seria A20 PLO318800011</t>
  </si>
  <si>
    <t>Gmina Miasta Jaworzna Seria B20 PLO318800029</t>
  </si>
  <si>
    <t>Gmina Miasta Jaworzna Seria C20 PLO318800037</t>
  </si>
  <si>
    <t>Gmina Miasta Jaworzna Seria D20 PLO318800045</t>
  </si>
  <si>
    <t>Gmina Miasta Jaworzna Seria E20 PLO318800052</t>
  </si>
  <si>
    <t>Gmina Miasta Jaworzna Seria F20 PLO318800060</t>
  </si>
  <si>
    <t>Gmina Miasta Jaworzna Seria G20 PLO318800078</t>
  </si>
  <si>
    <t>Gmina Miasta Lubań Seria C20 PLO313500038</t>
  </si>
  <si>
    <t>Gmina Miasta Radomia Seria P21 PLO338800041</t>
  </si>
  <si>
    <t>Gmina Miejska Tczew Seria A20 PLO314000038</t>
  </si>
  <si>
    <t>Gmina Miejska Tczew Seria B20 PLO314000020</t>
  </si>
  <si>
    <t>Gmina Miejska Tczew Seria C20 PLO314000012</t>
  </si>
  <si>
    <t>Gmina Piaseczno Seria A20 PLO259600032</t>
  </si>
  <si>
    <t>Gmina Potęgowo Seria H21 PLO319500099</t>
  </si>
  <si>
    <t>Gmina Redzikowo Seria A/2020 PLO263000047</t>
  </si>
  <si>
    <t>Gmina Redzikowo Seria B/2020 PLO263000054</t>
  </si>
  <si>
    <t>Gmina Suchy Las Seria C20 PLO311400033</t>
  </si>
  <si>
    <t>Gmina Suchy Las Seria D20 PLO311400041</t>
  </si>
  <si>
    <t>Gmina Suchy Las Seria E20 PLO311400058</t>
  </si>
  <si>
    <t>Gmina Suchy Las Seria F20 PLO311400066</t>
  </si>
  <si>
    <t>Miasto Chorzów - Miasto na prawach Powiatu Seria A20 PLO336200012</t>
  </si>
  <si>
    <t>Miasto Cieszyn Seria A21 PLO322800064</t>
  </si>
  <si>
    <t>Miasto Cieszyn Seria E20 PLO322800056</t>
  </si>
  <si>
    <t>Miasto Mysłowice Seria B20 PLO332300022</t>
  </si>
  <si>
    <t>Miasto Mysłowice Seria C20 PLO332300030</t>
  </si>
  <si>
    <t>Miasto Mysłowice Seria E20 PLO332300055</t>
  </si>
  <si>
    <t>Miasto Poznań Seria B21 PLO318600080</t>
  </si>
  <si>
    <t>Miasto Poznań Seria C2020 PLO318600031</t>
  </si>
  <si>
    <t>Miasto Poznań Seria E2020 PLO318600056</t>
  </si>
  <si>
    <t>Miasto Poznań Seria F2020 PLO318600064</t>
  </si>
  <si>
    <t xml:space="preserve">Miasto Słupsk Seria E </t>
  </si>
  <si>
    <t>Miasto Toruń Seria B20 PLO338600011</t>
  </si>
  <si>
    <t>Miasto Toruń Seria C20 PLO338600045</t>
  </si>
  <si>
    <t>Miasto Toruń Seria D20 PLO338600037</t>
  </si>
  <si>
    <t>Miasto Zabrze Seria B2022 PLO336300051</t>
  </si>
  <si>
    <t>Pekao Bank Hipoteczny S.A. PLBPHHP00267</t>
  </si>
  <si>
    <t>Pekao Bank Hipoteczny S.A. PLL100600013</t>
  </si>
  <si>
    <t>Pekao Bank Hipoteczny S.A. PLL100600021</t>
  </si>
  <si>
    <t>Pekao Bank Hipoteczny S.A. PLL100600039</t>
  </si>
  <si>
    <t>Pekao Bank Hipoteczny S.A. PLL100600047</t>
  </si>
  <si>
    <t>Pekao Bank Hipoteczny S.A. PLL100600054</t>
  </si>
  <si>
    <t>PGE Polska Grupa Energetyczna S.A. Seria PGE002210526 PLPGER000069</t>
  </si>
  <si>
    <t>PKN Orlen S.A. Seria D PLO037100016</t>
  </si>
  <si>
    <t>PS0728 PL0000115192</t>
  </si>
  <si>
    <t>Tauron Polska Energia S.A. Seria A PLO144500017</t>
  </si>
  <si>
    <t>Volkswagen Financial Services Polska Sp. z o.o. Seria VWFS013 161026 PLO309000134</t>
  </si>
  <si>
    <t>WZ0330 PL0000117198</t>
  </si>
  <si>
    <t>WZ1128 PL0000115697</t>
  </si>
  <si>
    <t>WZ1129 PL0000111928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</si>
  <si>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</si>
  <si>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</si>
  <si>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</si>
  <si>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</si>
  <si>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</si>
  <si>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</si>
  <si>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</si>
  <si>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</si>
  <si>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</si>
  <si>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</si>
  <si>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</si>
  <si>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</si>
  <si>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</si>
  <si>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</si>
  <si>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</si>
  <si>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</si>
  <si>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</si>
  <si>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Grupa PZU S.A.</t>
  </si>
  <si>
    <t>Pekao Spokojna Inwestycja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</si>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</sst>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2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8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8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9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FED75A52-A7CE-41DC-965D-88EE811A19DA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4A0E6EC9-50E0-456B-AC75-F29C9D628BC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4F87A7A4-ED89-44BD-9BE6-68EA80977772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7D536621-6E27-426A-9474-A0557627DF21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1" t="str">
        <f ca="1">+IFERROR(Fund_Name_Full,"Nazwa sub/funduszu")</f>
        <v>Pekao Spokojna Inwestycja   (subfundusz w Pekao Funduszy Globalnych SFIO)</v>
      </c>
      <c r="E3" s="101"/>
      <c r="F3" s="101"/>
      <c r="G3" s="101"/>
    </row>
    <row r="4" spans="4:7" ht="7.5" customHeight="1"/>
    <row r="5" spans="4:7">
      <c r="D5" s="104" t="str">
        <f ca="1">IFERROR(OP_TG_1,"")&amp;Czy_przeliczone</f>
        <v>Sprawozdanie roczne - za okres roczny kończący się 31.12.2024</v>
      </c>
      <c r="E5" s="104"/>
      <c r="F5" s="104"/>
      <c r="G5" s="104"/>
    </row>
    <row r="7" spans="4:7" ht="15">
      <c r="D7" s="8" t="s">
        <v>25</v>
      </c>
    </row>
    <row r="9" spans="4:7">
      <c r="E9" s="58" t="s">
        <v>26</v>
      </c>
      <c r="F9" s="58"/>
    </row>
    <row r="10" spans="4:7">
      <c r="E10" s="58"/>
      <c r="F10" s="59" t="s">
        <v>54</v>
      </c>
    </row>
    <row r="11" spans="4:7">
      <c r="E11" s="58"/>
      <c r="F11" s="59" t="s">
        <v>27</v>
      </c>
    </row>
    <row r="12" spans="4:7">
      <c r="E12" s="58"/>
      <c r="F12" s="59" t="s">
        <v>28</v>
      </c>
    </row>
    <row r="13" spans="4:7">
      <c r="E13" s="103" t="s">
        <v>1</v>
      </c>
      <c r="F13" s="103"/>
    </row>
    <row r="14" spans="4:7">
      <c r="E14" s="103" t="s">
        <v>29</v>
      </c>
      <c r="F14" s="103"/>
    </row>
    <row r="15" spans="4:7">
      <c r="E15" s="103" t="s">
        <v>5</v>
      </c>
      <c r="F15" s="10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2" t="s">
        <v>30</v>
      </c>
      <c r="E19" s="102"/>
      <c r="F19" s="102"/>
      <c r="G19" s="102"/>
    </row>
    <row r="20" spans="4:7" ht="6" customHeight="1">
      <c r="D20" s="102"/>
      <c r="E20" s="102"/>
      <c r="F20" s="102"/>
      <c r="G20" s="10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29" customFormat="1" ht="22.5" customHeight="1">
      <c r="A1" s="128"/>
      <c r="B1" s="128"/>
    </row>
    <row r="2" spans="1:14" ht="47.25" customHeight="1">
      <c r="B2" s="101" t="s">
        <v>1072</v>
      </c>
      <c r="C2" s="101"/>
      <c r="D2" s="101"/>
      <c r="E2" s="101"/>
    </row>
    <row r="3" spans="1:14">
      <c r="B3" s="108" t="s">
        <v>1073</v>
      </c>
      <c r="C3" s="108"/>
      <c r="D3" s="108"/>
      <c r="E3" s="108"/>
    </row>
    <row r="4" spans="1:14" ht="15">
      <c r="B4" s="70" t="s">
        <v>20</v>
      </c>
      <c r="C4" s="1"/>
    </row>
    <row r="5" spans="1:14" ht="6" customHeight="1"/>
    <row r="6" spans="1:14">
      <c r="B6" s="60"/>
      <c r="C6" s="105">
        <v>45657</v>
      </c>
      <c r="D6" s="105"/>
      <c r="E6" s="105"/>
      <c r="F6" s="105">
        <v>45291</v>
      </c>
      <c r="G6" s="105"/>
      <c r="H6" s="105"/>
      <c r="I6" s="106"/>
      <c r="J6" s="106"/>
      <c r="K6" s="106"/>
      <c r="L6" s="106"/>
      <c r="M6" s="106"/>
      <c r="N6" s="106"/>
    </row>
    <row r="7" spans="1:14" ht="63.75">
      <c r="B7" s="61" t="s">
        <v>134</v>
      </c>
      <c r="C7" s="61" t="s">
        <v>135</v>
      </c>
      <c r="D7" s="61" t="s">
        <v>136</v>
      </c>
      <c r="E7" s="61" t="s">
        <v>76</v>
      </c>
      <c r="F7" s="61" t="s">
        <v>135</v>
      </c>
      <c r="G7" s="61" t="s">
        <v>136</v>
      </c>
      <c r="H7" s="61" t="s">
        <v>76</v>
      </c>
    </row>
    <row r="8" spans="1:14">
      <c r="B8" s="23" t="s">
        <v>34</v>
      </c>
      <c r="C8" s="41">
        <v>0</v>
      </c>
      <c r="D8" s="41">
        <v>0</v>
      </c>
      <c r="E8" s="42">
        <v>0</v>
      </c>
      <c r="F8" s="77">
        <v>0</v>
      </c>
      <c r="G8" s="77">
        <v>0</v>
      </c>
      <c r="H8" s="42">
        <v>0</v>
      </c>
    </row>
    <row r="9" spans="1:14">
      <c r="B9" s="23" t="s">
        <v>10</v>
      </c>
      <c r="C9" s="77">
        <v>0</v>
      </c>
      <c r="D9" s="77">
        <v>0</v>
      </c>
      <c r="E9" s="42">
        <v>0</v>
      </c>
      <c r="F9" s="77">
        <v>0</v>
      </c>
      <c r="G9" s="77">
        <v>0</v>
      </c>
      <c r="H9" s="42">
        <v>0</v>
      </c>
    </row>
    <row r="10" spans="1:14">
      <c r="B10" s="23" t="s">
        <v>11</v>
      </c>
      <c r="C10" s="77">
        <v>0</v>
      </c>
      <c r="D10" s="77">
        <v>0</v>
      </c>
      <c r="E10" s="42">
        <v>0</v>
      </c>
      <c r="F10" s="77">
        <v>0</v>
      </c>
      <c r="G10" s="77">
        <v>0</v>
      </c>
      <c r="H10" s="42">
        <v>0</v>
      </c>
    </row>
    <row r="11" spans="1:14">
      <c r="B11" s="23" t="s">
        <v>12</v>
      </c>
      <c r="C11" s="77">
        <v>0</v>
      </c>
      <c r="D11" s="77">
        <v>0</v>
      </c>
      <c r="E11" s="42">
        <v>0</v>
      </c>
      <c r="F11" s="77">
        <v>0</v>
      </c>
      <c r="G11" s="77">
        <v>0</v>
      </c>
      <c r="H11" s="42">
        <v>0</v>
      </c>
    </row>
    <row r="12" spans="1:14">
      <c r="B12" s="23" t="s">
        <v>13</v>
      </c>
      <c r="C12" s="77">
        <v>0</v>
      </c>
      <c r="D12" s="77">
        <v>0</v>
      </c>
      <c r="E12" s="42">
        <v>0</v>
      </c>
      <c r="F12" s="77">
        <v>0</v>
      </c>
      <c r="G12" s="77">
        <v>0</v>
      </c>
      <c r="H12" s="42">
        <v>0</v>
      </c>
    </row>
    <row r="13" spans="1:14">
      <c r="B13" s="23" t="s">
        <v>31</v>
      </c>
      <c r="C13" s="77">
        <v>628011</v>
      </c>
      <c r="D13" s="77">
        <v>617110</v>
      </c>
      <c r="E13" s="42">
        <v>7.51</v>
      </c>
      <c r="F13" s="77">
        <v>460876</v>
      </c>
      <c r="G13" s="77">
        <v>448357</v>
      </c>
      <c r="H13" s="42">
        <v>7.7</v>
      </c>
    </row>
    <row r="14" spans="1:14">
      <c r="B14" s="23" t="s">
        <v>14</v>
      </c>
      <c r="C14" s="77">
        <v>6979379</v>
      </c>
      <c r="D14" s="77">
        <v>7026210</v>
      </c>
      <c r="E14" s="42">
        <v>85.53</v>
      </c>
      <c r="F14" s="77">
        <v>4499708</v>
      </c>
      <c r="G14" s="77">
        <v>4459090</v>
      </c>
      <c r="H14" s="42">
        <v>76.7</v>
      </c>
    </row>
    <row r="15" spans="1:14">
      <c r="B15" s="23" t="s">
        <v>15</v>
      </c>
      <c r="C15" s="77">
        <v>0</v>
      </c>
      <c r="D15" s="77">
        <v>214927</v>
      </c>
      <c r="E15" s="42">
        <v>2.6</v>
      </c>
      <c r="F15" s="77">
        <v>0</v>
      </c>
      <c r="G15" s="77">
        <v>253683</v>
      </c>
      <c r="H15" s="42">
        <v>4.41</v>
      </c>
    </row>
    <row r="16" spans="1:14">
      <c r="B16" s="23" t="s">
        <v>35</v>
      </c>
      <c r="C16" s="77">
        <v>0</v>
      </c>
      <c r="D16" s="77">
        <v>0</v>
      </c>
      <c r="E16" s="42">
        <v>0</v>
      </c>
      <c r="F16" s="77">
        <v>0</v>
      </c>
      <c r="G16" s="77">
        <v>0</v>
      </c>
      <c r="H16" s="42">
        <v>0</v>
      </c>
    </row>
    <row r="17" spans="2:8">
      <c r="B17" s="23" t="s">
        <v>36</v>
      </c>
      <c r="C17" s="77">
        <v>0</v>
      </c>
      <c r="D17" s="77">
        <v>0</v>
      </c>
      <c r="E17" s="42">
        <v>0</v>
      </c>
      <c r="F17" s="77">
        <v>0</v>
      </c>
      <c r="G17" s="77">
        <v>0</v>
      </c>
      <c r="H17" s="42">
        <v>0</v>
      </c>
    </row>
    <row r="18" spans="2:8">
      <c r="B18" s="23" t="s">
        <v>37</v>
      </c>
      <c r="C18" s="77">
        <v>0</v>
      </c>
      <c r="D18" s="77">
        <v>0</v>
      </c>
      <c r="E18" s="42">
        <v>0</v>
      </c>
      <c r="F18" s="77">
        <v>0</v>
      </c>
      <c r="G18" s="77">
        <v>0</v>
      </c>
      <c r="H18" s="42">
        <v>0</v>
      </c>
    </row>
    <row r="19" spans="2:8">
      <c r="B19" s="23" t="s">
        <v>16</v>
      </c>
      <c r="C19" s="77">
        <v>0</v>
      </c>
      <c r="D19" s="77">
        <v>0</v>
      </c>
      <c r="E19" s="42">
        <v>0</v>
      </c>
      <c r="F19" s="77">
        <v>0</v>
      </c>
      <c r="G19" s="77">
        <v>0</v>
      </c>
      <c r="H19" s="42">
        <v>0</v>
      </c>
    </row>
    <row r="20" spans="2:8">
      <c r="B20" s="23" t="s">
        <v>38</v>
      </c>
      <c r="C20" s="77">
        <v>0</v>
      </c>
      <c r="D20" s="77">
        <v>0</v>
      </c>
      <c r="E20" s="42">
        <v>0</v>
      </c>
      <c r="F20" s="77">
        <v>0</v>
      </c>
      <c r="G20" s="77">
        <v>0</v>
      </c>
      <c r="H20" s="42">
        <v>0</v>
      </c>
    </row>
    <row r="21" spans="2:8">
      <c r="B21" s="23" t="s">
        <v>56</v>
      </c>
      <c r="C21" s="77">
        <v>0</v>
      </c>
      <c r="D21" s="77">
        <v>0</v>
      </c>
      <c r="E21" s="42">
        <v>0</v>
      </c>
      <c r="F21" s="77">
        <v>0</v>
      </c>
      <c r="G21" s="77">
        <v>0</v>
      </c>
      <c r="H21" s="42">
        <v>0</v>
      </c>
    </row>
    <row r="22" spans="2:8">
      <c r="B22" s="23" t="s">
        <v>39</v>
      </c>
      <c r="C22" s="77">
        <v>0</v>
      </c>
      <c r="D22" s="77">
        <v>0</v>
      </c>
      <c r="E22" s="42">
        <v>0</v>
      </c>
      <c r="F22" s="77">
        <v>0</v>
      </c>
      <c r="G22" s="77">
        <v>0</v>
      </c>
      <c r="H22" s="42">
        <v>0</v>
      </c>
    </row>
    <row r="23" spans="2:8">
      <c r="B23" s="23" t="s">
        <v>17</v>
      </c>
      <c r="C23" s="77">
        <v>0</v>
      </c>
      <c r="D23" s="77">
        <v>0</v>
      </c>
      <c r="E23" s="42">
        <v>0</v>
      </c>
      <c r="F23" s="77">
        <v>0</v>
      </c>
      <c r="G23" s="77">
        <v>0</v>
      </c>
      <c r="H23" s="42">
        <v>0</v>
      </c>
    </row>
    <row r="24" spans="2:8">
      <c r="B24" s="23" t="s">
        <v>40</v>
      </c>
      <c r="C24" s="77">
        <v>0</v>
      </c>
      <c r="D24" s="77">
        <v>0</v>
      </c>
      <c r="E24" s="42">
        <v>0</v>
      </c>
      <c r="F24" s="77">
        <v>0</v>
      </c>
      <c r="G24" s="77">
        <v>0</v>
      </c>
      <c r="H24" s="42">
        <v>0</v>
      </c>
    </row>
    <row r="25" spans="2:8">
      <c r="B25" s="23" t="s">
        <v>41</v>
      </c>
      <c r="C25" s="77">
        <v>0</v>
      </c>
      <c r="D25" s="77">
        <v>0</v>
      </c>
      <c r="E25" s="42">
        <v>0</v>
      </c>
      <c r="F25" s="77">
        <v>0</v>
      </c>
      <c r="G25" s="77">
        <v>0</v>
      </c>
      <c r="H25" s="42">
        <v>0</v>
      </c>
    </row>
    <row r="26" spans="2:8">
      <c r="B26" s="23" t="s">
        <v>42</v>
      </c>
      <c r="C26" s="77">
        <v>0</v>
      </c>
      <c r="D26" s="77">
        <v>0</v>
      </c>
      <c r="E26" s="42">
        <v>0</v>
      </c>
      <c r="F26" s="77">
        <v>0</v>
      </c>
      <c r="G26" s="77">
        <v>0</v>
      </c>
      <c r="H26" s="42">
        <v>0</v>
      </c>
    </row>
    <row r="27" spans="2:8">
      <c r="B27" s="23" t="s">
        <v>43</v>
      </c>
      <c r="C27" s="77">
        <v>0</v>
      </c>
      <c r="D27" s="77">
        <v>0</v>
      </c>
      <c r="E27" s="42">
        <v>0</v>
      </c>
      <c r="F27" s="77">
        <v>0</v>
      </c>
      <c r="G27" s="77">
        <v>0</v>
      </c>
      <c r="H27" s="42">
        <v>0</v>
      </c>
    </row>
    <row r="28" spans="2:8">
      <c r="B28" s="7" t="s">
        <v>86</v>
      </c>
      <c r="C28" s="77">
        <v>7607390</v>
      </c>
      <c r="D28" s="77">
        <v>7858247</v>
      </c>
      <c r="E28" s="44">
        <v>95.64</v>
      </c>
      <c r="F28" s="77">
        <v>4960584</v>
      </c>
      <c r="G28" s="77">
        <v>5161130</v>
      </c>
      <c r="H28" s="44">
        <v>88.81</v>
      </c>
    </row>
    <row r="29" spans="2:8" s="2" customFormat="1" ht="12.75">
      <c r="B29" s="107"/>
      <c r="C29" s="107"/>
      <c r="D29" s="107"/>
      <c r="E29" s="10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Spokojna Inwestycja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49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9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29" customFormat="1" ht="18.75" customHeight="1">
      <c r="A1" s="128"/>
      <c r="B1" s="128"/>
    </row>
    <row r="2" spans="1:18" ht="45" customHeight="1">
      <c r="C2" s="101" t="s">
        <v>1072</v>
      </c>
      <c r="D2" s="101"/>
      <c r="E2" s="101"/>
      <c r="F2" s="101"/>
      <c r="G2" s="101"/>
      <c r="H2" s="101"/>
      <c r="I2" s="101"/>
      <c r="J2" s="101"/>
    </row>
    <row r="3" spans="1:18">
      <c r="C3" s="108" t="s">
        <v>1073</v>
      </c>
      <c r="D3" s="108"/>
      <c r="E3" s="108"/>
      <c r="F3" s="108"/>
    </row>
    <row r="4" spans="1:18" ht="15">
      <c r="C4" s="70" t="s">
        <v>19</v>
      </c>
      <c r="D4" s="1"/>
    </row>
    <row r="5" spans="1:18" ht="6" customHeight="1"/>
    <row r="6" spans="1:18" ht="5.25" customHeight="1">
      <c r="C6" s="55"/>
      <c r="D6" s="55"/>
      <c r="E6" s="55"/>
      <c r="F6" s="55"/>
      <c r="G6" s="55"/>
      <c r="H6" s="56"/>
      <c r="I6" s="79"/>
      <c r="J6" s="56"/>
      <c r="K6" s="55"/>
      <c r="L6" s="55"/>
      <c r="M6" s="55"/>
      <c r="N6" s="55"/>
      <c r="O6" s="55"/>
      <c r="P6" s="55"/>
      <c r="Q6" s="40"/>
      <c r="R6" s="40"/>
    </row>
    <row r="7" spans="1:18" ht="2.1" customHeight="1">
      <c r="C7" s="55"/>
      <c r="D7" s="55"/>
      <c r="E7" s="55"/>
      <c r="F7" s="55"/>
      <c r="G7" s="55"/>
      <c r="H7" s="56"/>
      <c r="I7" s="79"/>
      <c r="J7" s="56"/>
      <c r="K7" s="55"/>
      <c r="L7" s="55"/>
      <c r="M7" s="55"/>
      <c r="N7" s="55"/>
      <c r="O7" s="55"/>
      <c r="P7" s="55"/>
      <c r="Q7" s="40"/>
      <c r="R7" s="40"/>
    </row>
    <row r="8" spans="1:18" ht="2.1" customHeight="1">
      <c r="C8" s="55"/>
      <c r="D8" s="55"/>
      <c r="E8" s="55"/>
      <c r="F8" s="55"/>
      <c r="G8" s="55"/>
      <c r="H8" s="57"/>
      <c r="I8" s="80"/>
      <c r="J8" s="57"/>
      <c r="K8" s="55"/>
      <c r="L8" s="55"/>
      <c r="M8" s="55"/>
      <c r="N8" s="55"/>
      <c r="O8" s="55"/>
      <c r="P8" s="55"/>
      <c r="Q8" s="40"/>
      <c r="R8" s="40"/>
    </row>
    <row r="9" spans="1:18" ht="2.1" customHeight="1">
      <c r="C9" s="55"/>
      <c r="D9" s="55"/>
      <c r="E9" s="55"/>
      <c r="F9" s="55"/>
      <c r="G9" s="55"/>
      <c r="H9" s="56"/>
      <c r="I9" s="79"/>
      <c r="J9" s="56"/>
      <c r="K9" s="55"/>
      <c r="L9" s="55"/>
      <c r="M9" s="55"/>
      <c r="N9" s="55"/>
      <c r="O9" s="55"/>
      <c r="P9" s="55"/>
      <c r="Q9" s="40"/>
      <c r="R9" s="40"/>
    </row>
    <row r="10" spans="1:18" ht="2.1" customHeight="1">
      <c r="C10" s="55"/>
      <c r="D10" s="55"/>
      <c r="E10" s="55"/>
      <c r="F10" s="55"/>
      <c r="G10" s="55"/>
      <c r="H10" s="57"/>
      <c r="I10" s="80"/>
      <c r="J10" s="57"/>
      <c r="K10" s="55"/>
      <c r="L10" s="55"/>
      <c r="M10" s="55"/>
      <c r="N10" s="55"/>
      <c r="O10" s="55"/>
      <c r="P10" s="55"/>
      <c r="Q10" s="40"/>
      <c r="R10" s="40"/>
    </row>
    <row r="11" spans="1:18" ht="36">
      <c r="C11" s="62" t="s">
        <v>946</v>
      </c>
      <c r="D11" s="62" t="s">
        <v>167</v>
      </c>
      <c r="E11" s="62" t="s">
        <v>168</v>
      </c>
      <c r="F11" s="62" t="s">
        <v>169</v>
      </c>
      <c r="G11" s="62" t="s">
        <v>170</v>
      </c>
      <c r="H11" s="62" t="s">
        <v>55</v>
      </c>
      <c r="I11" s="62" t="s">
        <v>165</v>
      </c>
      <c r="J11" s="62" t="s">
        <v>947</v>
      </c>
      <c r="K11" s="62" t="s">
        <v>948</v>
      </c>
      <c r="L11" s="62" t="s">
        <v>171</v>
      </c>
      <c r="M11" s="62" t="s">
        <v>172</v>
      </c>
      <c r="N11" s="62" t="s">
        <v>135</v>
      </c>
      <c r="O11" s="62" t="s">
        <v>136</v>
      </c>
      <c r="P11" s="62" t="s">
        <v>76</v>
      </c>
    </row>
    <row r="12" spans="1:18">
      <c r="C12" s="75" t="s">
        <v>176</v>
      </c>
      <c r="D12" s="86"/>
      <c r="E12" s="86"/>
      <c r="F12" s="86"/>
      <c r="G12" s="86"/>
      <c r="H12" s="86"/>
      <c r="I12" s="86"/>
      <c r="J12" s="86"/>
      <c r="K12" s="86"/>
      <c r="L12" s="87"/>
      <c r="M12" s="87"/>
      <c r="N12" s="83">
        <v>184546</v>
      </c>
      <c r="O12" s="84">
        <v>185587</v>
      </c>
      <c r="P12" s="85">
        <v>2.2599999999999998</v>
      </c>
    </row>
    <row r="13" spans="1:18" ht="36">
      <c r="B13" s="69">
        <v>1</v>
      </c>
      <c r="C13" s="9" t="s">
        <v>949</v>
      </c>
      <c r="D13" s="39" t="s">
        <v>176</v>
      </c>
      <c r="E13" s="9" t="s">
        <v>182</v>
      </c>
      <c r="F13" s="9" t="s">
        <v>103</v>
      </c>
      <c r="G13" s="9" t="s">
        <v>80</v>
      </c>
      <c r="H13" s="18">
        <v>45833</v>
      </c>
      <c r="I13" s="19">
        <v>2.125</v>
      </c>
      <c r="J13" s="9" t="s">
        <v>950</v>
      </c>
      <c r="K13" s="9" t="s">
        <v>951</v>
      </c>
      <c r="L13" s="67">
        <v>200000</v>
      </c>
      <c r="M13" s="67">
        <v>157</v>
      </c>
      <c r="N13" s="11">
        <v>134373</v>
      </c>
      <c r="O13" s="78">
        <v>135164</v>
      </c>
      <c r="P13" s="12">
        <v>1.65</v>
      </c>
    </row>
    <row r="14" spans="1:18" ht="36">
      <c r="B14" s="69">
        <v>2</v>
      </c>
      <c r="C14" s="9" t="s">
        <v>952</v>
      </c>
      <c r="D14" s="39" t="s">
        <v>176</v>
      </c>
      <c r="E14" s="9" t="s">
        <v>182</v>
      </c>
      <c r="F14" s="9" t="s">
        <v>102</v>
      </c>
      <c r="G14" s="9" t="s">
        <v>80</v>
      </c>
      <c r="H14" s="18">
        <v>45915</v>
      </c>
      <c r="I14" s="19">
        <v>0.24199999999999999</v>
      </c>
      <c r="J14" s="9" t="s">
        <v>950</v>
      </c>
      <c r="K14" s="9" t="s">
        <v>951</v>
      </c>
      <c r="L14" s="67">
        <v>200000</v>
      </c>
      <c r="M14" s="67">
        <v>60</v>
      </c>
      <c r="N14" s="11">
        <v>50173</v>
      </c>
      <c r="O14" s="78">
        <v>50423</v>
      </c>
      <c r="P14" s="12">
        <v>0.61</v>
      </c>
    </row>
    <row r="15" spans="1:18">
      <c r="C15" s="75" t="s">
        <v>198</v>
      </c>
      <c r="D15" s="86"/>
      <c r="E15" s="86"/>
      <c r="F15" s="86"/>
      <c r="G15" s="86"/>
      <c r="H15" s="86"/>
      <c r="I15" s="86"/>
      <c r="J15" s="86"/>
      <c r="K15" s="86"/>
      <c r="L15" s="87"/>
      <c r="M15" s="87"/>
      <c r="N15" s="83">
        <v>0</v>
      </c>
      <c r="O15" s="84">
        <v>0</v>
      </c>
      <c r="P15" s="85">
        <v>0</v>
      </c>
    </row>
    <row r="16" spans="1:18">
      <c r="C16" s="75" t="s">
        <v>202</v>
      </c>
      <c r="D16" s="86"/>
      <c r="E16" s="86"/>
      <c r="F16" s="86"/>
      <c r="G16" s="86"/>
      <c r="H16" s="86"/>
      <c r="I16" s="86"/>
      <c r="J16" s="86"/>
      <c r="K16" s="86"/>
      <c r="L16" s="87"/>
      <c r="M16" s="87"/>
      <c r="N16" s="83">
        <v>443465</v>
      </c>
      <c r="O16" s="84">
        <v>431523</v>
      </c>
      <c r="P16" s="85">
        <v>5.25</v>
      </c>
    </row>
    <row r="17" spans="2:16" ht="36">
      <c r="B17" s="69">
        <v>3</v>
      </c>
      <c r="C17" s="9" t="s">
        <v>953</v>
      </c>
      <c r="D17" s="39" t="s">
        <v>202</v>
      </c>
      <c r="E17" s="9" t="s">
        <v>204</v>
      </c>
      <c r="F17" s="9" t="s">
        <v>107</v>
      </c>
      <c r="G17" s="9" t="s">
        <v>80</v>
      </c>
      <c r="H17" s="18">
        <v>45910</v>
      </c>
      <c r="I17" s="19">
        <v>6.3</v>
      </c>
      <c r="J17" s="9" t="s">
        <v>950</v>
      </c>
      <c r="K17" s="9" t="s">
        <v>951</v>
      </c>
      <c r="L17" s="67">
        <v>3125</v>
      </c>
      <c r="M17" s="67">
        <v>780</v>
      </c>
      <c r="N17" s="11">
        <v>2408</v>
      </c>
      <c r="O17" s="78">
        <v>2436</v>
      </c>
      <c r="P17" s="12">
        <v>0.03</v>
      </c>
    </row>
    <row r="18" spans="2:16" ht="36">
      <c r="B18" s="69">
        <v>4</v>
      </c>
      <c r="C18" s="9" t="s">
        <v>954</v>
      </c>
      <c r="D18" s="39" t="s">
        <v>202</v>
      </c>
      <c r="E18" s="9" t="s">
        <v>204</v>
      </c>
      <c r="F18" s="9" t="s">
        <v>102</v>
      </c>
      <c r="G18" s="9" t="s">
        <v>80</v>
      </c>
      <c r="H18" s="18">
        <v>46286</v>
      </c>
      <c r="I18" s="19">
        <v>1.18</v>
      </c>
      <c r="J18" s="9" t="s">
        <v>950</v>
      </c>
      <c r="K18" s="9" t="s">
        <v>951</v>
      </c>
      <c r="L18" s="67">
        <v>100000</v>
      </c>
      <c r="M18" s="67">
        <v>60</v>
      </c>
      <c r="N18" s="11">
        <v>28650</v>
      </c>
      <c r="O18" s="78">
        <v>25134</v>
      </c>
      <c r="P18" s="12">
        <v>0.31</v>
      </c>
    </row>
    <row r="19" spans="2:16" ht="36">
      <c r="B19" s="69">
        <v>5</v>
      </c>
      <c r="C19" s="9" t="s">
        <v>955</v>
      </c>
      <c r="D19" s="39" t="s">
        <v>202</v>
      </c>
      <c r="E19" s="9" t="s">
        <v>204</v>
      </c>
      <c r="F19" s="9" t="s">
        <v>102</v>
      </c>
      <c r="G19" s="9" t="s">
        <v>80</v>
      </c>
      <c r="H19" s="18">
        <v>46286</v>
      </c>
      <c r="I19" s="19">
        <v>1.1830000000000001</v>
      </c>
      <c r="J19" s="9" t="s">
        <v>950</v>
      </c>
      <c r="K19" s="9" t="s">
        <v>951</v>
      </c>
      <c r="L19" s="67">
        <v>100000</v>
      </c>
      <c r="M19" s="67">
        <v>150</v>
      </c>
      <c r="N19" s="11">
        <v>72237</v>
      </c>
      <c r="O19" s="78">
        <v>62669</v>
      </c>
      <c r="P19" s="12">
        <v>0.76</v>
      </c>
    </row>
    <row r="20" spans="2:16" ht="36">
      <c r="B20" s="69">
        <v>6</v>
      </c>
      <c r="C20" s="9" t="s">
        <v>956</v>
      </c>
      <c r="D20" s="39" t="s">
        <v>202</v>
      </c>
      <c r="E20" s="9" t="s">
        <v>204</v>
      </c>
      <c r="F20" s="9" t="s">
        <v>107</v>
      </c>
      <c r="G20" s="9" t="s">
        <v>80</v>
      </c>
      <c r="H20" s="18">
        <v>46442</v>
      </c>
      <c r="I20" s="19">
        <v>6.6</v>
      </c>
      <c r="J20" s="9" t="s">
        <v>950</v>
      </c>
      <c r="K20" s="9" t="s">
        <v>951</v>
      </c>
      <c r="L20" s="67">
        <v>1000</v>
      </c>
      <c r="M20" s="67">
        <v>15726</v>
      </c>
      <c r="N20" s="11">
        <v>15740</v>
      </c>
      <c r="O20" s="78">
        <v>16114</v>
      </c>
      <c r="P20" s="12">
        <v>0.2</v>
      </c>
    </row>
    <row r="21" spans="2:16" ht="36">
      <c r="B21" s="69">
        <v>7</v>
      </c>
      <c r="C21" s="9" t="s">
        <v>957</v>
      </c>
      <c r="D21" s="39" t="s">
        <v>202</v>
      </c>
      <c r="E21" s="9" t="s">
        <v>204</v>
      </c>
      <c r="F21" s="9" t="s">
        <v>103</v>
      </c>
      <c r="G21" s="9" t="s">
        <v>80</v>
      </c>
      <c r="H21" s="18">
        <v>45863</v>
      </c>
      <c r="I21" s="19">
        <v>6.47</v>
      </c>
      <c r="J21" s="9" t="s">
        <v>950</v>
      </c>
      <c r="K21" s="9" t="s">
        <v>951</v>
      </c>
      <c r="L21" s="67">
        <v>500000</v>
      </c>
      <c r="M21" s="67">
        <v>3</v>
      </c>
      <c r="N21" s="11">
        <v>1503</v>
      </c>
      <c r="O21" s="78">
        <v>1520</v>
      </c>
      <c r="P21" s="12">
        <v>0.02</v>
      </c>
    </row>
    <row r="22" spans="2:16" ht="36">
      <c r="B22" s="69">
        <v>8</v>
      </c>
      <c r="C22" s="9" t="s">
        <v>958</v>
      </c>
      <c r="D22" s="39" t="s">
        <v>202</v>
      </c>
      <c r="E22" s="9" t="s">
        <v>204</v>
      </c>
      <c r="F22" s="9" t="s">
        <v>103</v>
      </c>
      <c r="G22" s="9" t="s">
        <v>80</v>
      </c>
      <c r="H22" s="18">
        <v>45775</v>
      </c>
      <c r="I22" s="19">
        <v>6.51</v>
      </c>
      <c r="J22" s="9" t="s">
        <v>950</v>
      </c>
      <c r="K22" s="9" t="s">
        <v>951</v>
      </c>
      <c r="L22" s="67">
        <v>500000</v>
      </c>
      <c r="M22" s="67">
        <v>2</v>
      </c>
      <c r="N22" s="11">
        <v>1002</v>
      </c>
      <c r="O22" s="78">
        <v>1013</v>
      </c>
      <c r="P22" s="12">
        <v>0.01</v>
      </c>
    </row>
    <row r="23" spans="2:16" ht="36">
      <c r="B23" s="69">
        <v>9</v>
      </c>
      <c r="C23" s="9" t="s">
        <v>959</v>
      </c>
      <c r="D23" s="39" t="s">
        <v>202</v>
      </c>
      <c r="E23" s="9" t="s">
        <v>204</v>
      </c>
      <c r="F23" s="9" t="s">
        <v>102</v>
      </c>
      <c r="G23" s="9" t="s">
        <v>80</v>
      </c>
      <c r="H23" s="18">
        <v>47177</v>
      </c>
      <c r="I23" s="19">
        <v>3.5</v>
      </c>
      <c r="J23" s="9" t="s">
        <v>950</v>
      </c>
      <c r="K23" s="9" t="s">
        <v>951</v>
      </c>
      <c r="L23" s="67">
        <v>1000</v>
      </c>
      <c r="M23" s="67">
        <v>5000</v>
      </c>
      <c r="N23" s="11">
        <v>23334</v>
      </c>
      <c r="O23" s="78">
        <v>22464</v>
      </c>
      <c r="P23" s="12">
        <v>0.27</v>
      </c>
    </row>
    <row r="24" spans="2:16" ht="36">
      <c r="B24" s="69">
        <v>10</v>
      </c>
      <c r="C24" s="9" t="s">
        <v>960</v>
      </c>
      <c r="D24" s="39" t="s">
        <v>202</v>
      </c>
      <c r="E24" s="9" t="s">
        <v>204</v>
      </c>
      <c r="F24" s="9" t="s">
        <v>102</v>
      </c>
      <c r="G24" s="9" t="s">
        <v>80</v>
      </c>
      <c r="H24" s="18">
        <v>47268</v>
      </c>
      <c r="I24" s="19">
        <v>3.2</v>
      </c>
      <c r="J24" s="9" t="s">
        <v>950</v>
      </c>
      <c r="K24" s="9" t="s">
        <v>951</v>
      </c>
      <c r="L24" s="67">
        <v>1000</v>
      </c>
      <c r="M24" s="67">
        <v>5000</v>
      </c>
      <c r="N24" s="11">
        <v>21608</v>
      </c>
      <c r="O24" s="78">
        <v>21934</v>
      </c>
      <c r="P24" s="12">
        <v>0.27</v>
      </c>
    </row>
    <row r="25" spans="2:16" ht="36">
      <c r="B25" s="69">
        <v>11</v>
      </c>
      <c r="C25" s="9" t="s">
        <v>961</v>
      </c>
      <c r="D25" s="39" t="s">
        <v>202</v>
      </c>
      <c r="E25" s="9" t="s">
        <v>204</v>
      </c>
      <c r="F25" s="9" t="s">
        <v>103</v>
      </c>
      <c r="G25" s="9" t="s">
        <v>80</v>
      </c>
      <c r="H25" s="18">
        <v>46202</v>
      </c>
      <c r="I25" s="19">
        <v>6.63</v>
      </c>
      <c r="J25" s="9" t="s">
        <v>950</v>
      </c>
      <c r="K25" s="9" t="s">
        <v>951</v>
      </c>
      <c r="L25" s="67">
        <v>500000</v>
      </c>
      <c r="M25" s="67">
        <v>81</v>
      </c>
      <c r="N25" s="11">
        <v>40575</v>
      </c>
      <c r="O25" s="78">
        <v>40529</v>
      </c>
      <c r="P25" s="12">
        <v>0.49</v>
      </c>
    </row>
    <row r="26" spans="2:16" ht="36">
      <c r="B26" s="69">
        <v>12</v>
      </c>
      <c r="C26" s="9" t="s">
        <v>962</v>
      </c>
      <c r="D26" s="39" t="s">
        <v>202</v>
      </c>
      <c r="E26" s="9" t="s">
        <v>204</v>
      </c>
      <c r="F26" s="9" t="s">
        <v>107</v>
      </c>
      <c r="G26" s="9" t="s">
        <v>80</v>
      </c>
      <c r="H26" s="18">
        <v>46261</v>
      </c>
      <c r="I26" s="19">
        <v>6.55</v>
      </c>
      <c r="J26" s="9" t="s">
        <v>950</v>
      </c>
      <c r="K26" s="9" t="s">
        <v>951</v>
      </c>
      <c r="L26" s="67">
        <v>1000</v>
      </c>
      <c r="M26" s="67">
        <v>10000</v>
      </c>
      <c r="N26" s="11">
        <v>10000</v>
      </c>
      <c r="O26" s="78">
        <v>10227</v>
      </c>
      <c r="P26" s="12">
        <v>0.12</v>
      </c>
    </row>
    <row r="27" spans="2:16" ht="36">
      <c r="B27" s="69">
        <v>13</v>
      </c>
      <c r="C27" s="9" t="s">
        <v>963</v>
      </c>
      <c r="D27" s="39" t="s">
        <v>202</v>
      </c>
      <c r="E27" s="9" t="s">
        <v>204</v>
      </c>
      <c r="F27" s="9" t="s">
        <v>107</v>
      </c>
      <c r="G27" s="9" t="s">
        <v>80</v>
      </c>
      <c r="H27" s="18">
        <v>46903</v>
      </c>
      <c r="I27" s="19">
        <v>6.95</v>
      </c>
      <c r="J27" s="9" t="s">
        <v>950</v>
      </c>
      <c r="K27" s="9" t="s">
        <v>951</v>
      </c>
      <c r="L27" s="67">
        <v>1000</v>
      </c>
      <c r="M27" s="67">
        <v>10000</v>
      </c>
      <c r="N27" s="11">
        <v>10000</v>
      </c>
      <c r="O27" s="78">
        <v>10062</v>
      </c>
      <c r="P27" s="12">
        <v>0.12</v>
      </c>
    </row>
    <row r="28" spans="2:16" ht="36">
      <c r="B28" s="69">
        <v>14</v>
      </c>
      <c r="C28" s="9" t="s">
        <v>964</v>
      </c>
      <c r="D28" s="39" t="s">
        <v>202</v>
      </c>
      <c r="E28" s="9" t="s">
        <v>204</v>
      </c>
      <c r="F28" s="9" t="s">
        <v>107</v>
      </c>
      <c r="G28" s="9" t="s">
        <v>80</v>
      </c>
      <c r="H28" s="18">
        <v>47072</v>
      </c>
      <c r="I28" s="19">
        <v>6.55</v>
      </c>
      <c r="J28" s="9" t="s">
        <v>950</v>
      </c>
      <c r="K28" s="9" t="s">
        <v>951</v>
      </c>
      <c r="L28" s="67">
        <v>1000</v>
      </c>
      <c r="M28" s="67">
        <v>16000</v>
      </c>
      <c r="N28" s="11">
        <v>16000</v>
      </c>
      <c r="O28" s="78">
        <v>16134</v>
      </c>
      <c r="P28" s="12">
        <v>0.2</v>
      </c>
    </row>
    <row r="29" spans="2:16" ht="36">
      <c r="B29" s="69">
        <v>15</v>
      </c>
      <c r="C29" s="9" t="s">
        <v>965</v>
      </c>
      <c r="D29" s="39" t="s">
        <v>202</v>
      </c>
      <c r="E29" s="9" t="s">
        <v>204</v>
      </c>
      <c r="F29" s="9" t="s">
        <v>107</v>
      </c>
      <c r="G29" s="9" t="s">
        <v>80</v>
      </c>
      <c r="H29" s="18">
        <v>47214</v>
      </c>
      <c r="I29" s="19">
        <v>6.81</v>
      </c>
      <c r="J29" s="9" t="s">
        <v>950</v>
      </c>
      <c r="K29" s="9" t="s">
        <v>951</v>
      </c>
      <c r="L29" s="67">
        <v>1000</v>
      </c>
      <c r="M29" s="67">
        <v>13000</v>
      </c>
      <c r="N29" s="11">
        <v>13000</v>
      </c>
      <c r="O29" s="78">
        <v>13213</v>
      </c>
      <c r="P29" s="12">
        <v>0.16</v>
      </c>
    </row>
    <row r="30" spans="2:16" ht="36">
      <c r="B30" s="69">
        <v>16</v>
      </c>
      <c r="C30" s="9" t="s">
        <v>966</v>
      </c>
      <c r="D30" s="39" t="s">
        <v>202</v>
      </c>
      <c r="E30" s="9" t="s">
        <v>204</v>
      </c>
      <c r="F30" s="9" t="s">
        <v>103</v>
      </c>
      <c r="G30" s="9" t="s">
        <v>80</v>
      </c>
      <c r="H30" s="18">
        <v>46834</v>
      </c>
      <c r="I30" s="19">
        <v>6.4</v>
      </c>
      <c r="J30" s="9" t="s">
        <v>950</v>
      </c>
      <c r="K30" s="9" t="s">
        <v>951</v>
      </c>
      <c r="L30" s="67">
        <v>500000</v>
      </c>
      <c r="M30" s="67">
        <v>240</v>
      </c>
      <c r="N30" s="11">
        <v>120000</v>
      </c>
      <c r="O30" s="78">
        <v>120172</v>
      </c>
      <c r="P30" s="12">
        <v>1.46</v>
      </c>
    </row>
    <row r="31" spans="2:16" ht="36">
      <c r="B31" s="69">
        <v>17</v>
      </c>
      <c r="C31" s="9" t="s">
        <v>967</v>
      </c>
      <c r="D31" s="39" t="s">
        <v>202</v>
      </c>
      <c r="E31" s="9" t="s">
        <v>204</v>
      </c>
      <c r="F31" s="9" t="s">
        <v>103</v>
      </c>
      <c r="G31" s="9" t="s">
        <v>80</v>
      </c>
      <c r="H31" s="18">
        <v>46328</v>
      </c>
      <c r="I31" s="19">
        <v>6.63</v>
      </c>
      <c r="J31" s="9" t="s">
        <v>950</v>
      </c>
      <c r="K31" s="9" t="s">
        <v>951</v>
      </c>
      <c r="L31" s="67">
        <v>500000</v>
      </c>
      <c r="M31" s="67">
        <v>110</v>
      </c>
      <c r="N31" s="11">
        <v>55408</v>
      </c>
      <c r="O31" s="78">
        <v>55895</v>
      </c>
      <c r="P31" s="12">
        <v>0.68</v>
      </c>
    </row>
    <row r="32" spans="2:16" ht="36">
      <c r="B32" s="69">
        <v>18</v>
      </c>
      <c r="C32" s="9" t="s">
        <v>968</v>
      </c>
      <c r="D32" s="39" t="s">
        <v>202</v>
      </c>
      <c r="E32" s="9" t="s">
        <v>204</v>
      </c>
      <c r="F32" s="9" t="s">
        <v>107</v>
      </c>
      <c r="G32" s="9" t="s">
        <v>80</v>
      </c>
      <c r="H32" s="18">
        <v>47658</v>
      </c>
      <c r="I32" s="19">
        <v>7.04</v>
      </c>
      <c r="J32" s="9" t="s">
        <v>950</v>
      </c>
      <c r="K32" s="9" t="s">
        <v>951</v>
      </c>
      <c r="L32" s="67">
        <v>1000</v>
      </c>
      <c r="M32" s="67">
        <v>12000</v>
      </c>
      <c r="N32" s="11">
        <v>12000</v>
      </c>
      <c r="O32" s="78">
        <v>12007</v>
      </c>
      <c r="P32" s="12">
        <v>0.15</v>
      </c>
    </row>
    <row r="33" spans="2:18" ht="15">
      <c r="C33" s="88" t="s">
        <v>86</v>
      </c>
      <c r="D33" s="89"/>
      <c r="E33" s="89"/>
      <c r="F33" s="89"/>
      <c r="G33" s="89"/>
      <c r="H33" s="89"/>
      <c r="I33" s="89"/>
      <c r="J33" s="89"/>
      <c r="K33" s="89"/>
      <c r="L33" s="90"/>
      <c r="M33" s="90"/>
      <c r="N33" s="91">
        <v>628011</v>
      </c>
      <c r="O33" s="92">
        <v>617110</v>
      </c>
      <c r="P33" s="93">
        <v>7.51</v>
      </c>
    </row>
    <row r="34" spans="2:18" ht="2.1" customHeight="1"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7"/>
      <c r="O34" s="57"/>
      <c r="P34" s="57"/>
      <c r="Q34" s="40"/>
      <c r="R34" s="40"/>
    </row>
    <row r="35" spans="2:18" ht="36">
      <c r="C35" s="62" t="s">
        <v>166</v>
      </c>
      <c r="D35" s="62" t="s">
        <v>167</v>
      </c>
      <c r="E35" s="62" t="s">
        <v>168</v>
      </c>
      <c r="F35" s="62" t="s">
        <v>169</v>
      </c>
      <c r="G35" s="62" t="s">
        <v>170</v>
      </c>
      <c r="H35" s="62" t="s">
        <v>55</v>
      </c>
      <c r="I35" s="62" t="s">
        <v>165</v>
      </c>
      <c r="J35" s="62" t="s">
        <v>171</v>
      </c>
      <c r="K35" s="62" t="s">
        <v>172</v>
      </c>
      <c r="L35" s="62" t="s">
        <v>135</v>
      </c>
      <c r="M35" s="62" t="s">
        <v>136</v>
      </c>
      <c r="N35" s="62" t="s">
        <v>76</v>
      </c>
    </row>
    <row r="36" spans="2:18">
      <c r="C36" s="75" t="s">
        <v>173</v>
      </c>
      <c r="D36" s="86"/>
      <c r="E36" s="86"/>
      <c r="F36" s="86"/>
      <c r="G36" s="86"/>
      <c r="H36" s="86"/>
      <c r="I36" s="87"/>
      <c r="J36" s="87"/>
      <c r="K36" s="86"/>
      <c r="L36" s="83">
        <v>1397459</v>
      </c>
      <c r="M36" s="84">
        <v>1396936</v>
      </c>
      <c r="N36" s="85">
        <v>17.010000000000002</v>
      </c>
    </row>
    <row r="37" spans="2:18">
      <c r="C37" s="75" t="s">
        <v>174</v>
      </c>
      <c r="D37" s="86"/>
      <c r="E37" s="86"/>
      <c r="F37" s="86"/>
      <c r="G37" s="86"/>
      <c r="H37" s="86"/>
      <c r="I37" s="87"/>
      <c r="J37" s="87"/>
      <c r="K37" s="86"/>
      <c r="L37" s="83">
        <v>0</v>
      </c>
      <c r="M37" s="84">
        <v>0</v>
      </c>
      <c r="N37" s="85">
        <v>0</v>
      </c>
    </row>
    <row r="38" spans="2:18">
      <c r="C38" s="75" t="s">
        <v>175</v>
      </c>
      <c r="D38" s="86"/>
      <c r="E38" s="86"/>
      <c r="F38" s="86"/>
      <c r="G38" s="86"/>
      <c r="H38" s="86"/>
      <c r="I38" s="87"/>
      <c r="J38" s="87"/>
      <c r="K38" s="86"/>
      <c r="L38" s="83">
        <v>34404</v>
      </c>
      <c r="M38" s="84">
        <v>34500</v>
      </c>
      <c r="N38" s="85">
        <v>0.42</v>
      </c>
    </row>
    <row r="39" spans="2:18">
      <c r="C39" s="75" t="s">
        <v>176</v>
      </c>
      <c r="D39" s="86"/>
      <c r="E39" s="86"/>
      <c r="F39" s="86"/>
      <c r="G39" s="86"/>
      <c r="H39" s="86"/>
      <c r="I39" s="87"/>
      <c r="J39" s="87"/>
      <c r="K39" s="86"/>
      <c r="L39" s="83">
        <v>34404</v>
      </c>
      <c r="M39" s="84">
        <v>34500</v>
      </c>
      <c r="N39" s="85">
        <v>0.42</v>
      </c>
    </row>
    <row r="40" spans="2:18" ht="24">
      <c r="B40" s="69">
        <v>1</v>
      </c>
      <c r="C40" s="9" t="s">
        <v>177</v>
      </c>
      <c r="D40" s="39" t="s">
        <v>176</v>
      </c>
      <c r="E40" s="9" t="s">
        <v>178</v>
      </c>
      <c r="F40" s="9" t="s">
        <v>99</v>
      </c>
      <c r="G40" s="9" t="s">
        <v>79</v>
      </c>
      <c r="H40" s="18">
        <v>45666</v>
      </c>
      <c r="I40" s="67" t="s">
        <v>179</v>
      </c>
      <c r="J40" s="67">
        <v>1000000</v>
      </c>
      <c r="K40" s="20">
        <v>3316</v>
      </c>
      <c r="L40" s="11">
        <v>34404</v>
      </c>
      <c r="M40" s="78">
        <v>34500</v>
      </c>
      <c r="N40" s="12">
        <v>0.42</v>
      </c>
    </row>
    <row r="41" spans="2:18">
      <c r="C41" s="75" t="s">
        <v>43</v>
      </c>
      <c r="D41" s="86"/>
      <c r="E41" s="86"/>
      <c r="F41" s="86"/>
      <c r="G41" s="86"/>
      <c r="H41" s="86"/>
      <c r="I41" s="87"/>
      <c r="J41" s="87"/>
      <c r="K41" s="86"/>
      <c r="L41" s="83">
        <v>0</v>
      </c>
      <c r="M41" s="84">
        <v>0</v>
      </c>
      <c r="N41" s="85">
        <v>0</v>
      </c>
    </row>
    <row r="42" spans="2:18">
      <c r="C42" s="75" t="s">
        <v>180</v>
      </c>
      <c r="D42" s="86"/>
      <c r="E42" s="86"/>
      <c r="F42" s="86"/>
      <c r="G42" s="86"/>
      <c r="H42" s="86"/>
      <c r="I42" s="87"/>
      <c r="J42" s="87"/>
      <c r="K42" s="86"/>
      <c r="L42" s="83">
        <v>1363055</v>
      </c>
      <c r="M42" s="84">
        <v>1362436</v>
      </c>
      <c r="N42" s="85">
        <v>16.59</v>
      </c>
    </row>
    <row r="43" spans="2:18">
      <c r="C43" s="75" t="s">
        <v>176</v>
      </c>
      <c r="D43" s="86"/>
      <c r="E43" s="86"/>
      <c r="F43" s="86"/>
      <c r="G43" s="86"/>
      <c r="H43" s="86"/>
      <c r="I43" s="87"/>
      <c r="J43" s="87"/>
      <c r="K43" s="86"/>
      <c r="L43" s="83">
        <v>739382</v>
      </c>
      <c r="M43" s="84">
        <v>770964</v>
      </c>
      <c r="N43" s="85">
        <v>9.39</v>
      </c>
    </row>
    <row r="44" spans="2:18" ht="36">
      <c r="B44" s="69">
        <v>2</v>
      </c>
      <c r="C44" s="9" t="s">
        <v>181</v>
      </c>
      <c r="D44" s="39" t="s">
        <v>176</v>
      </c>
      <c r="E44" s="9" t="s">
        <v>182</v>
      </c>
      <c r="F44" s="9" t="s">
        <v>89</v>
      </c>
      <c r="G44" s="9" t="s">
        <v>80</v>
      </c>
      <c r="H44" s="18">
        <v>45809</v>
      </c>
      <c r="I44" s="67" t="s">
        <v>183</v>
      </c>
      <c r="J44" s="67">
        <v>1000</v>
      </c>
      <c r="K44" s="20">
        <v>8040</v>
      </c>
      <c r="L44" s="11">
        <v>33828</v>
      </c>
      <c r="M44" s="78">
        <v>34395</v>
      </c>
      <c r="N44" s="12">
        <v>0.42</v>
      </c>
    </row>
    <row r="45" spans="2:18" ht="36">
      <c r="B45" s="69">
        <v>3</v>
      </c>
      <c r="C45" s="9" t="s">
        <v>184</v>
      </c>
      <c r="D45" s="39" t="s">
        <v>176</v>
      </c>
      <c r="E45" s="9" t="s">
        <v>185</v>
      </c>
      <c r="F45" s="9" t="s">
        <v>100</v>
      </c>
      <c r="G45" s="9" t="s">
        <v>80</v>
      </c>
      <c r="H45" s="18">
        <v>45803</v>
      </c>
      <c r="I45" s="67" t="s">
        <v>186</v>
      </c>
      <c r="J45" s="67">
        <v>1000</v>
      </c>
      <c r="K45" s="20">
        <v>1495</v>
      </c>
      <c r="L45" s="11">
        <v>1458</v>
      </c>
      <c r="M45" s="78">
        <v>1510</v>
      </c>
      <c r="N45" s="12">
        <v>0.02</v>
      </c>
    </row>
    <row r="46" spans="2:18" ht="36">
      <c r="B46" s="69">
        <v>4</v>
      </c>
      <c r="C46" s="9" t="s">
        <v>187</v>
      </c>
      <c r="D46" s="39" t="s">
        <v>176</v>
      </c>
      <c r="E46" s="9" t="s">
        <v>182</v>
      </c>
      <c r="F46" s="9" t="s">
        <v>92</v>
      </c>
      <c r="G46" s="9" t="s">
        <v>79</v>
      </c>
      <c r="H46" s="18">
        <v>45832</v>
      </c>
      <c r="I46" s="67" t="s">
        <v>183</v>
      </c>
      <c r="J46" s="67">
        <v>1000</v>
      </c>
      <c r="K46" s="20">
        <v>1500</v>
      </c>
      <c r="L46" s="11">
        <v>6643</v>
      </c>
      <c r="M46" s="78">
        <v>6384</v>
      </c>
      <c r="N46" s="12">
        <v>0.08</v>
      </c>
    </row>
    <row r="47" spans="2:18" ht="36">
      <c r="B47" s="69">
        <v>5</v>
      </c>
      <c r="C47" s="9" t="s">
        <v>188</v>
      </c>
      <c r="D47" s="39" t="s">
        <v>176</v>
      </c>
      <c r="E47" s="9" t="s">
        <v>182</v>
      </c>
      <c r="F47" s="9" t="s">
        <v>101</v>
      </c>
      <c r="G47" s="9" t="s">
        <v>81</v>
      </c>
      <c r="H47" s="18">
        <v>45777</v>
      </c>
      <c r="I47" s="67" t="s">
        <v>189</v>
      </c>
      <c r="J47" s="67">
        <v>100</v>
      </c>
      <c r="K47" s="20">
        <v>250000</v>
      </c>
      <c r="L47" s="11">
        <v>98188</v>
      </c>
      <c r="M47" s="78">
        <v>103053</v>
      </c>
      <c r="N47" s="12">
        <v>1.25</v>
      </c>
    </row>
    <row r="48" spans="2:18" ht="36">
      <c r="B48" s="69">
        <v>6</v>
      </c>
      <c r="C48" s="9" t="s">
        <v>190</v>
      </c>
      <c r="D48" s="39" t="s">
        <v>176</v>
      </c>
      <c r="E48" s="9" t="s">
        <v>182</v>
      </c>
      <c r="F48" s="9" t="s">
        <v>101</v>
      </c>
      <c r="G48" s="9" t="s">
        <v>81</v>
      </c>
      <c r="H48" s="18">
        <v>45853</v>
      </c>
      <c r="I48" s="67" t="s">
        <v>191</v>
      </c>
      <c r="J48" s="67">
        <v>100</v>
      </c>
      <c r="K48" s="20">
        <v>500000</v>
      </c>
      <c r="L48" s="11">
        <v>191910</v>
      </c>
      <c r="M48" s="78">
        <v>206591</v>
      </c>
      <c r="N48" s="12">
        <v>2.52</v>
      </c>
    </row>
    <row r="49" spans="2:14" ht="24">
      <c r="B49" s="69">
        <v>7</v>
      </c>
      <c r="C49" s="9" t="s">
        <v>192</v>
      </c>
      <c r="D49" s="39" t="s">
        <v>176</v>
      </c>
      <c r="E49" s="9" t="s">
        <v>182</v>
      </c>
      <c r="F49" s="9" t="s">
        <v>77</v>
      </c>
      <c r="G49" s="9" t="s">
        <v>77</v>
      </c>
      <c r="H49" s="18">
        <v>45842</v>
      </c>
      <c r="I49" s="67" t="s">
        <v>193</v>
      </c>
      <c r="J49" s="67">
        <v>1</v>
      </c>
      <c r="K49" s="20">
        <v>50000000</v>
      </c>
      <c r="L49" s="11">
        <v>209486</v>
      </c>
      <c r="M49" s="78">
        <v>212698</v>
      </c>
      <c r="N49" s="12">
        <v>2.59</v>
      </c>
    </row>
    <row r="50" spans="2:14" ht="36">
      <c r="B50" s="69">
        <v>8</v>
      </c>
      <c r="C50" s="9" t="s">
        <v>194</v>
      </c>
      <c r="D50" s="39" t="s">
        <v>176</v>
      </c>
      <c r="E50" s="9" t="s">
        <v>182</v>
      </c>
      <c r="F50" s="9" t="s">
        <v>101</v>
      </c>
      <c r="G50" s="9" t="s">
        <v>81</v>
      </c>
      <c r="H50" s="18">
        <v>45672</v>
      </c>
      <c r="I50" s="67" t="s">
        <v>195</v>
      </c>
      <c r="J50" s="67">
        <v>100</v>
      </c>
      <c r="K50" s="20">
        <v>300000</v>
      </c>
      <c r="L50" s="11">
        <v>117287</v>
      </c>
      <c r="M50" s="78">
        <v>123532</v>
      </c>
      <c r="N50" s="12">
        <v>1.5</v>
      </c>
    </row>
    <row r="51" spans="2:14" ht="36">
      <c r="B51" s="69">
        <v>9</v>
      </c>
      <c r="C51" s="9" t="s">
        <v>196</v>
      </c>
      <c r="D51" s="39" t="s">
        <v>176</v>
      </c>
      <c r="E51" s="9" t="s">
        <v>182</v>
      </c>
      <c r="F51" s="9" t="s">
        <v>101</v>
      </c>
      <c r="G51" s="9" t="s">
        <v>81</v>
      </c>
      <c r="H51" s="18">
        <v>45945</v>
      </c>
      <c r="I51" s="67" t="s">
        <v>197</v>
      </c>
      <c r="J51" s="67">
        <v>100</v>
      </c>
      <c r="K51" s="20">
        <v>200000</v>
      </c>
      <c r="L51" s="11">
        <v>80582</v>
      </c>
      <c r="M51" s="78">
        <v>82801</v>
      </c>
      <c r="N51" s="12">
        <v>1.01</v>
      </c>
    </row>
    <row r="52" spans="2:14">
      <c r="C52" s="75" t="s">
        <v>198</v>
      </c>
      <c r="D52" s="86"/>
      <c r="E52" s="86"/>
      <c r="F52" s="86"/>
      <c r="G52" s="86"/>
      <c r="H52" s="86"/>
      <c r="I52" s="87"/>
      <c r="J52" s="87"/>
      <c r="K52" s="86"/>
      <c r="L52" s="83">
        <v>436</v>
      </c>
      <c r="M52" s="84">
        <v>471</v>
      </c>
      <c r="N52" s="85">
        <v>0.01</v>
      </c>
    </row>
    <row r="53" spans="2:14" ht="36">
      <c r="B53" s="69">
        <v>10</v>
      </c>
      <c r="C53" s="9" t="s">
        <v>199</v>
      </c>
      <c r="D53" s="39" t="s">
        <v>198</v>
      </c>
      <c r="E53" s="9" t="s">
        <v>200</v>
      </c>
      <c r="F53" s="9" t="s">
        <v>89</v>
      </c>
      <c r="G53" s="9" t="s">
        <v>80</v>
      </c>
      <c r="H53" s="18">
        <v>45841</v>
      </c>
      <c r="I53" s="67" t="s">
        <v>201</v>
      </c>
      <c r="J53" s="67">
        <v>1000</v>
      </c>
      <c r="K53" s="20">
        <v>480</v>
      </c>
      <c r="L53" s="11">
        <v>436</v>
      </c>
      <c r="M53" s="78">
        <v>471</v>
      </c>
      <c r="N53" s="12">
        <v>0.01</v>
      </c>
    </row>
    <row r="54" spans="2:14">
      <c r="C54" s="75" t="s">
        <v>202</v>
      </c>
      <c r="D54" s="86"/>
      <c r="E54" s="86"/>
      <c r="F54" s="86"/>
      <c r="G54" s="86"/>
      <c r="H54" s="86"/>
      <c r="I54" s="87"/>
      <c r="J54" s="87"/>
      <c r="K54" s="86"/>
      <c r="L54" s="83">
        <v>623237</v>
      </c>
      <c r="M54" s="84">
        <v>591001</v>
      </c>
      <c r="N54" s="85">
        <v>7.19</v>
      </c>
    </row>
    <row r="55" spans="2:14" ht="24">
      <c r="B55" s="69">
        <v>11</v>
      </c>
      <c r="C55" s="9" t="s">
        <v>203</v>
      </c>
      <c r="D55" s="39" t="s">
        <v>202</v>
      </c>
      <c r="E55" s="9" t="s">
        <v>204</v>
      </c>
      <c r="F55" s="9" t="s">
        <v>205</v>
      </c>
      <c r="G55" s="9" t="s">
        <v>80</v>
      </c>
      <c r="H55" s="18">
        <v>45978</v>
      </c>
      <c r="I55" s="67" t="s">
        <v>206</v>
      </c>
      <c r="J55" s="67">
        <v>1000</v>
      </c>
      <c r="K55" s="20">
        <v>1000</v>
      </c>
      <c r="L55" s="11">
        <v>1001</v>
      </c>
      <c r="M55" s="78">
        <v>1009</v>
      </c>
      <c r="N55" s="12">
        <v>0.01</v>
      </c>
    </row>
    <row r="56" spans="2:14" ht="24">
      <c r="B56" s="69">
        <v>12</v>
      </c>
      <c r="C56" s="9" t="s">
        <v>207</v>
      </c>
      <c r="D56" s="39" t="s">
        <v>202</v>
      </c>
      <c r="E56" s="9" t="s">
        <v>204</v>
      </c>
      <c r="F56" s="9" t="s">
        <v>208</v>
      </c>
      <c r="G56" s="9" t="s">
        <v>80</v>
      </c>
      <c r="H56" s="18">
        <v>45987</v>
      </c>
      <c r="I56" s="67" t="s">
        <v>209</v>
      </c>
      <c r="J56" s="67">
        <v>1000</v>
      </c>
      <c r="K56" s="20">
        <v>5000</v>
      </c>
      <c r="L56" s="11">
        <v>5006</v>
      </c>
      <c r="M56" s="78">
        <v>5035</v>
      </c>
      <c r="N56" s="12">
        <v>0.06</v>
      </c>
    </row>
    <row r="57" spans="2:14" ht="24">
      <c r="B57" s="69">
        <v>13</v>
      </c>
      <c r="C57" s="9" t="s">
        <v>210</v>
      </c>
      <c r="D57" s="39" t="s">
        <v>202</v>
      </c>
      <c r="E57" s="9" t="s">
        <v>204</v>
      </c>
      <c r="F57" s="9" t="s">
        <v>211</v>
      </c>
      <c r="G57" s="9" t="s">
        <v>80</v>
      </c>
      <c r="H57" s="18">
        <v>45981</v>
      </c>
      <c r="I57" s="67" t="s">
        <v>212</v>
      </c>
      <c r="J57" s="67">
        <v>100</v>
      </c>
      <c r="K57" s="20">
        <v>2000</v>
      </c>
      <c r="L57" s="11">
        <v>203</v>
      </c>
      <c r="M57" s="78">
        <v>202</v>
      </c>
      <c r="N57" s="12">
        <v>0</v>
      </c>
    </row>
    <row r="58" spans="2:14" ht="24">
      <c r="B58" s="69">
        <v>14</v>
      </c>
      <c r="C58" s="9" t="s">
        <v>213</v>
      </c>
      <c r="D58" s="39" t="s">
        <v>202</v>
      </c>
      <c r="E58" s="9" t="s">
        <v>204</v>
      </c>
      <c r="F58" s="9" t="s">
        <v>214</v>
      </c>
      <c r="G58" s="9" t="s">
        <v>80</v>
      </c>
      <c r="H58" s="18">
        <v>45981</v>
      </c>
      <c r="I58" s="67" t="s">
        <v>215</v>
      </c>
      <c r="J58" s="67">
        <v>360</v>
      </c>
      <c r="K58" s="20">
        <v>1032</v>
      </c>
      <c r="L58" s="11">
        <v>374</v>
      </c>
      <c r="M58" s="78">
        <v>375</v>
      </c>
      <c r="N58" s="12">
        <v>0</v>
      </c>
    </row>
    <row r="59" spans="2:14" ht="24">
      <c r="B59" s="69">
        <v>15</v>
      </c>
      <c r="C59" s="9" t="s">
        <v>216</v>
      </c>
      <c r="D59" s="39" t="s">
        <v>202</v>
      </c>
      <c r="E59" s="9" t="s">
        <v>204</v>
      </c>
      <c r="F59" s="9" t="s">
        <v>208</v>
      </c>
      <c r="G59" s="9" t="s">
        <v>80</v>
      </c>
      <c r="H59" s="18">
        <v>46020</v>
      </c>
      <c r="I59" s="67" t="s">
        <v>217</v>
      </c>
      <c r="J59" s="67">
        <v>1000</v>
      </c>
      <c r="K59" s="20">
        <v>3000</v>
      </c>
      <c r="L59" s="11">
        <v>3002</v>
      </c>
      <c r="M59" s="78">
        <v>3003</v>
      </c>
      <c r="N59" s="12">
        <v>0.04</v>
      </c>
    </row>
    <row r="60" spans="2:14" ht="24">
      <c r="B60" s="69">
        <v>16</v>
      </c>
      <c r="C60" s="9" t="s">
        <v>218</v>
      </c>
      <c r="D60" s="39" t="s">
        <v>202</v>
      </c>
      <c r="E60" s="9" t="s">
        <v>204</v>
      </c>
      <c r="F60" s="9" t="s">
        <v>95</v>
      </c>
      <c r="G60" s="9" t="s">
        <v>80</v>
      </c>
      <c r="H60" s="18">
        <v>46013</v>
      </c>
      <c r="I60" s="67" t="s">
        <v>219</v>
      </c>
      <c r="J60" s="67">
        <v>100000</v>
      </c>
      <c r="K60" s="20">
        <v>1023</v>
      </c>
      <c r="L60" s="11">
        <v>102717</v>
      </c>
      <c r="M60" s="78">
        <v>102698</v>
      </c>
      <c r="N60" s="12">
        <v>1.25</v>
      </c>
    </row>
    <row r="61" spans="2:14" ht="24">
      <c r="B61" s="69">
        <v>17</v>
      </c>
      <c r="C61" s="9" t="s">
        <v>220</v>
      </c>
      <c r="D61" s="39" t="s">
        <v>202</v>
      </c>
      <c r="E61" s="9" t="s">
        <v>204</v>
      </c>
      <c r="F61" s="9" t="s">
        <v>87</v>
      </c>
      <c r="G61" s="9" t="s">
        <v>80</v>
      </c>
      <c r="H61" s="18">
        <v>45960</v>
      </c>
      <c r="I61" s="67" t="s">
        <v>221</v>
      </c>
      <c r="J61" s="67">
        <v>1000</v>
      </c>
      <c r="K61" s="20">
        <v>9647</v>
      </c>
      <c r="L61" s="11">
        <v>9686</v>
      </c>
      <c r="M61" s="78">
        <v>9822</v>
      </c>
      <c r="N61" s="12">
        <v>0.12</v>
      </c>
    </row>
    <row r="62" spans="2:14" ht="36">
      <c r="B62" s="69">
        <v>18</v>
      </c>
      <c r="C62" s="9" t="s">
        <v>222</v>
      </c>
      <c r="D62" s="39" t="s">
        <v>202</v>
      </c>
      <c r="E62" s="9" t="s">
        <v>204</v>
      </c>
      <c r="F62" s="9" t="s">
        <v>89</v>
      </c>
      <c r="G62" s="9" t="s">
        <v>80</v>
      </c>
      <c r="H62" s="18">
        <v>45961</v>
      </c>
      <c r="I62" s="67" t="s">
        <v>223</v>
      </c>
      <c r="J62" s="67">
        <v>1000</v>
      </c>
      <c r="K62" s="20">
        <v>80000</v>
      </c>
      <c r="L62" s="11">
        <v>381248</v>
      </c>
      <c r="M62" s="78">
        <v>348140</v>
      </c>
      <c r="N62" s="12">
        <v>4.24</v>
      </c>
    </row>
    <row r="63" spans="2:14" ht="24">
      <c r="B63" s="69">
        <v>19</v>
      </c>
      <c r="C63" s="9" t="s">
        <v>224</v>
      </c>
      <c r="D63" s="39" t="s">
        <v>202</v>
      </c>
      <c r="E63" s="9" t="s">
        <v>204</v>
      </c>
      <c r="F63" s="9" t="s">
        <v>104</v>
      </c>
      <c r="G63" s="9" t="s">
        <v>225</v>
      </c>
      <c r="H63" s="18">
        <v>45901</v>
      </c>
      <c r="I63" s="67" t="s">
        <v>226</v>
      </c>
      <c r="J63" s="67">
        <v>200000</v>
      </c>
      <c r="K63" s="20">
        <v>500</v>
      </c>
      <c r="L63" s="11">
        <v>100000</v>
      </c>
      <c r="M63" s="78">
        <v>100590</v>
      </c>
      <c r="N63" s="12">
        <v>1.22</v>
      </c>
    </row>
    <row r="64" spans="2:14" ht="36">
      <c r="B64" s="69">
        <v>20</v>
      </c>
      <c r="C64" s="9" t="s">
        <v>227</v>
      </c>
      <c r="D64" s="39" t="s">
        <v>202</v>
      </c>
      <c r="E64" s="9" t="s">
        <v>204</v>
      </c>
      <c r="F64" s="9" t="s">
        <v>155</v>
      </c>
      <c r="G64" s="9" t="s">
        <v>228</v>
      </c>
      <c r="H64" s="18">
        <v>45901</v>
      </c>
      <c r="I64" s="67" t="s">
        <v>229</v>
      </c>
      <c r="J64" s="67">
        <v>100000</v>
      </c>
      <c r="K64" s="20">
        <v>200</v>
      </c>
      <c r="L64" s="11">
        <v>20000</v>
      </c>
      <c r="M64" s="78">
        <v>20127</v>
      </c>
      <c r="N64" s="12">
        <v>0.25</v>
      </c>
    </row>
    <row r="65" spans="2:14">
      <c r="C65" s="75" t="s">
        <v>230</v>
      </c>
      <c r="D65" s="86"/>
      <c r="E65" s="86"/>
      <c r="F65" s="86"/>
      <c r="G65" s="86"/>
      <c r="H65" s="86"/>
      <c r="I65" s="87"/>
      <c r="J65" s="87"/>
      <c r="K65" s="86"/>
      <c r="L65" s="83">
        <v>5581920</v>
      </c>
      <c r="M65" s="84">
        <v>5629274</v>
      </c>
      <c r="N65" s="85">
        <v>68.52</v>
      </c>
    </row>
    <row r="66" spans="2:14">
      <c r="C66" s="75" t="s">
        <v>174</v>
      </c>
      <c r="D66" s="86"/>
      <c r="E66" s="86"/>
      <c r="F66" s="86"/>
      <c r="G66" s="86"/>
      <c r="H66" s="86"/>
      <c r="I66" s="87"/>
      <c r="J66" s="87"/>
      <c r="K66" s="86"/>
      <c r="L66" s="83">
        <v>0</v>
      </c>
      <c r="M66" s="84">
        <v>0</v>
      </c>
      <c r="N66" s="85">
        <v>0</v>
      </c>
    </row>
    <row r="67" spans="2:14">
      <c r="C67" s="75" t="s">
        <v>175</v>
      </c>
      <c r="D67" s="86"/>
      <c r="E67" s="86"/>
      <c r="F67" s="86"/>
      <c r="G67" s="86"/>
      <c r="H67" s="86"/>
      <c r="I67" s="87"/>
      <c r="J67" s="87"/>
      <c r="K67" s="86"/>
      <c r="L67" s="83">
        <v>0</v>
      </c>
      <c r="M67" s="84">
        <v>0</v>
      </c>
      <c r="N67" s="85">
        <v>0</v>
      </c>
    </row>
    <row r="68" spans="2:14">
      <c r="C68" s="75" t="s">
        <v>43</v>
      </c>
      <c r="D68" s="86"/>
      <c r="E68" s="86"/>
      <c r="F68" s="86"/>
      <c r="G68" s="86"/>
      <c r="H68" s="86"/>
      <c r="I68" s="87"/>
      <c r="J68" s="87"/>
      <c r="K68" s="86"/>
      <c r="L68" s="83">
        <v>0</v>
      </c>
      <c r="M68" s="84">
        <v>0</v>
      </c>
      <c r="N68" s="85">
        <v>0</v>
      </c>
    </row>
    <row r="69" spans="2:14">
      <c r="C69" s="75" t="s">
        <v>180</v>
      </c>
      <c r="D69" s="86"/>
      <c r="E69" s="86"/>
      <c r="F69" s="86"/>
      <c r="G69" s="86"/>
      <c r="H69" s="86"/>
      <c r="I69" s="87"/>
      <c r="J69" s="87"/>
      <c r="K69" s="86"/>
      <c r="L69" s="83">
        <v>5581920</v>
      </c>
      <c r="M69" s="84">
        <v>5629274</v>
      </c>
      <c r="N69" s="85">
        <v>68.52</v>
      </c>
    </row>
    <row r="70" spans="2:14">
      <c r="C70" s="75" t="s">
        <v>176</v>
      </c>
      <c r="D70" s="86"/>
      <c r="E70" s="86"/>
      <c r="F70" s="86"/>
      <c r="G70" s="86"/>
      <c r="H70" s="86"/>
      <c r="I70" s="87"/>
      <c r="J70" s="87"/>
      <c r="K70" s="86"/>
      <c r="L70" s="83">
        <v>4113702</v>
      </c>
      <c r="M70" s="84">
        <v>4156516</v>
      </c>
      <c r="N70" s="85">
        <v>50.59</v>
      </c>
    </row>
    <row r="71" spans="2:14" ht="36">
      <c r="B71" s="69">
        <v>21</v>
      </c>
      <c r="C71" s="9" t="s">
        <v>231</v>
      </c>
      <c r="D71" s="39" t="s">
        <v>176</v>
      </c>
      <c r="E71" s="9" t="s">
        <v>185</v>
      </c>
      <c r="F71" s="9" t="s">
        <v>100</v>
      </c>
      <c r="G71" s="9" t="s">
        <v>80</v>
      </c>
      <c r="H71" s="18">
        <v>47233</v>
      </c>
      <c r="I71" s="67" t="s">
        <v>232</v>
      </c>
      <c r="J71" s="67">
        <v>1000</v>
      </c>
      <c r="K71" s="20">
        <v>190000</v>
      </c>
      <c r="L71" s="11">
        <v>196249</v>
      </c>
      <c r="M71" s="78">
        <v>199211</v>
      </c>
      <c r="N71" s="12">
        <v>2.4300000000000002</v>
      </c>
    </row>
    <row r="72" spans="2:14" ht="36">
      <c r="B72" s="69">
        <v>22</v>
      </c>
      <c r="C72" s="9" t="s">
        <v>233</v>
      </c>
      <c r="D72" s="39" t="s">
        <v>176</v>
      </c>
      <c r="E72" s="9" t="s">
        <v>185</v>
      </c>
      <c r="F72" s="9" t="s">
        <v>100</v>
      </c>
      <c r="G72" s="9" t="s">
        <v>80</v>
      </c>
      <c r="H72" s="18">
        <v>46047</v>
      </c>
      <c r="I72" s="67" t="s">
        <v>234</v>
      </c>
      <c r="J72" s="67">
        <v>1000</v>
      </c>
      <c r="K72" s="20">
        <v>500</v>
      </c>
      <c r="L72" s="11">
        <v>479</v>
      </c>
      <c r="M72" s="78">
        <v>515</v>
      </c>
      <c r="N72" s="12">
        <v>0.01</v>
      </c>
    </row>
    <row r="73" spans="2:14" ht="36">
      <c r="B73" s="69">
        <v>23</v>
      </c>
      <c r="C73" s="9" t="s">
        <v>235</v>
      </c>
      <c r="D73" s="39" t="s">
        <v>176</v>
      </c>
      <c r="E73" s="9" t="s">
        <v>182</v>
      </c>
      <c r="F73" s="9" t="s">
        <v>89</v>
      </c>
      <c r="G73" s="9" t="s">
        <v>80</v>
      </c>
      <c r="H73" s="18">
        <v>46148</v>
      </c>
      <c r="I73" s="67" t="s">
        <v>236</v>
      </c>
      <c r="J73" s="67">
        <v>1000</v>
      </c>
      <c r="K73" s="20">
        <v>18000</v>
      </c>
      <c r="L73" s="11">
        <v>75189</v>
      </c>
      <c r="M73" s="78">
        <v>76829</v>
      </c>
      <c r="N73" s="12">
        <v>0.94</v>
      </c>
    </row>
    <row r="74" spans="2:14" ht="24">
      <c r="B74" s="69">
        <v>24</v>
      </c>
      <c r="C74" s="9" t="s">
        <v>237</v>
      </c>
      <c r="D74" s="39" t="s">
        <v>176</v>
      </c>
      <c r="E74" s="9" t="s">
        <v>182</v>
      </c>
      <c r="F74" s="9" t="s">
        <v>100</v>
      </c>
      <c r="G74" s="9" t="s">
        <v>80</v>
      </c>
      <c r="H74" s="18">
        <v>46118</v>
      </c>
      <c r="I74" s="67" t="s">
        <v>238</v>
      </c>
      <c r="J74" s="67">
        <v>1000</v>
      </c>
      <c r="K74" s="20">
        <v>9089</v>
      </c>
      <c r="L74" s="11">
        <v>35094</v>
      </c>
      <c r="M74" s="78">
        <v>36949</v>
      </c>
      <c r="N74" s="12">
        <v>0.45</v>
      </c>
    </row>
    <row r="75" spans="2:14" ht="36">
      <c r="B75" s="69">
        <v>25</v>
      </c>
      <c r="C75" s="9" t="s">
        <v>239</v>
      </c>
      <c r="D75" s="39" t="s">
        <v>176</v>
      </c>
      <c r="E75" s="9" t="s">
        <v>185</v>
      </c>
      <c r="F75" s="9" t="s">
        <v>100</v>
      </c>
      <c r="G75" s="9" t="s">
        <v>80</v>
      </c>
      <c r="H75" s="18">
        <v>46898</v>
      </c>
      <c r="I75" s="67" t="s">
        <v>186</v>
      </c>
      <c r="J75" s="67">
        <v>1000</v>
      </c>
      <c r="K75" s="20">
        <v>300</v>
      </c>
      <c r="L75" s="11">
        <v>276</v>
      </c>
      <c r="M75" s="78">
        <v>299</v>
      </c>
      <c r="N75" s="12">
        <v>0</v>
      </c>
    </row>
    <row r="76" spans="2:14" ht="24">
      <c r="B76" s="69">
        <v>26</v>
      </c>
      <c r="C76" s="9" t="s">
        <v>240</v>
      </c>
      <c r="D76" s="39" t="s">
        <v>176</v>
      </c>
      <c r="E76" s="9" t="s">
        <v>182</v>
      </c>
      <c r="F76" s="9" t="s">
        <v>98</v>
      </c>
      <c r="G76" s="9" t="s">
        <v>78</v>
      </c>
      <c r="H76" s="18">
        <v>47618</v>
      </c>
      <c r="I76" s="67" t="s">
        <v>241</v>
      </c>
      <c r="J76" s="67">
        <v>10000</v>
      </c>
      <c r="K76" s="20">
        <v>24600</v>
      </c>
      <c r="L76" s="11">
        <v>38122</v>
      </c>
      <c r="M76" s="78">
        <v>36256</v>
      </c>
      <c r="N76" s="12">
        <v>0.44</v>
      </c>
    </row>
    <row r="77" spans="2:14" ht="36">
      <c r="B77" s="69">
        <v>27</v>
      </c>
      <c r="C77" s="9" t="s">
        <v>242</v>
      </c>
      <c r="D77" s="39" t="s">
        <v>176</v>
      </c>
      <c r="E77" s="9" t="s">
        <v>185</v>
      </c>
      <c r="F77" s="9" t="s">
        <v>100</v>
      </c>
      <c r="G77" s="9" t="s">
        <v>80</v>
      </c>
      <c r="H77" s="18">
        <v>47448</v>
      </c>
      <c r="I77" s="67" t="s">
        <v>186</v>
      </c>
      <c r="J77" s="67">
        <v>1000</v>
      </c>
      <c r="K77" s="20">
        <v>128000</v>
      </c>
      <c r="L77" s="11">
        <v>124517</v>
      </c>
      <c r="M77" s="78">
        <v>125220</v>
      </c>
      <c r="N77" s="12">
        <v>1.52</v>
      </c>
    </row>
    <row r="78" spans="2:14" ht="24">
      <c r="B78" s="69">
        <v>28</v>
      </c>
      <c r="C78" s="9" t="s">
        <v>243</v>
      </c>
      <c r="D78" s="39" t="s">
        <v>176</v>
      </c>
      <c r="E78" s="9" t="s">
        <v>182</v>
      </c>
      <c r="F78" s="9" t="s">
        <v>90</v>
      </c>
      <c r="G78" s="9" t="s">
        <v>78</v>
      </c>
      <c r="H78" s="18">
        <v>51959</v>
      </c>
      <c r="I78" s="67" t="s">
        <v>244</v>
      </c>
      <c r="J78" s="67">
        <v>1000</v>
      </c>
      <c r="K78" s="20">
        <v>1000</v>
      </c>
      <c r="L78" s="11">
        <v>5174</v>
      </c>
      <c r="M78" s="78">
        <v>3682</v>
      </c>
      <c r="N78" s="12">
        <v>0.04</v>
      </c>
    </row>
    <row r="79" spans="2:14" ht="24">
      <c r="B79" s="69">
        <v>29</v>
      </c>
      <c r="C79" s="9" t="s">
        <v>245</v>
      </c>
      <c r="D79" s="39" t="s">
        <v>176</v>
      </c>
      <c r="E79" s="9" t="s">
        <v>182</v>
      </c>
      <c r="F79" s="9" t="s">
        <v>98</v>
      </c>
      <c r="G79" s="9" t="s">
        <v>78</v>
      </c>
      <c r="H79" s="18">
        <v>46428</v>
      </c>
      <c r="I79" s="67" t="s">
        <v>246</v>
      </c>
      <c r="J79" s="67">
        <v>10000</v>
      </c>
      <c r="K79" s="20">
        <v>179500</v>
      </c>
      <c r="L79" s="11">
        <v>282409</v>
      </c>
      <c r="M79" s="78">
        <v>284473</v>
      </c>
      <c r="N79" s="12">
        <v>3.46</v>
      </c>
    </row>
    <row r="80" spans="2:14" ht="24">
      <c r="B80" s="69">
        <v>30</v>
      </c>
      <c r="C80" s="9" t="s">
        <v>247</v>
      </c>
      <c r="D80" s="39" t="s">
        <v>176</v>
      </c>
      <c r="E80" s="9" t="s">
        <v>182</v>
      </c>
      <c r="F80" s="9" t="s">
        <v>98</v>
      </c>
      <c r="G80" s="9" t="s">
        <v>78</v>
      </c>
      <c r="H80" s="18">
        <v>47451</v>
      </c>
      <c r="I80" s="67" t="s">
        <v>248</v>
      </c>
      <c r="J80" s="67">
        <v>10000</v>
      </c>
      <c r="K80" s="20">
        <v>70000</v>
      </c>
      <c r="L80" s="11">
        <v>100498</v>
      </c>
      <c r="M80" s="78">
        <v>99071</v>
      </c>
      <c r="N80" s="12">
        <v>1.21</v>
      </c>
    </row>
    <row r="81" spans="2:14" ht="24">
      <c r="B81" s="69">
        <v>31</v>
      </c>
      <c r="C81" s="9" t="s">
        <v>249</v>
      </c>
      <c r="D81" s="39" t="s">
        <v>176</v>
      </c>
      <c r="E81" s="9" t="s">
        <v>182</v>
      </c>
      <c r="F81" s="9" t="s">
        <v>93</v>
      </c>
      <c r="G81" s="9" t="s">
        <v>79</v>
      </c>
      <c r="H81" s="18">
        <v>46668</v>
      </c>
      <c r="I81" s="67" t="s">
        <v>250</v>
      </c>
      <c r="J81" s="67">
        <v>1000</v>
      </c>
      <c r="K81" s="20">
        <v>5200</v>
      </c>
      <c r="L81" s="11">
        <v>21060</v>
      </c>
      <c r="M81" s="78">
        <v>21123</v>
      </c>
      <c r="N81" s="12">
        <v>0.26</v>
      </c>
    </row>
    <row r="82" spans="2:14" ht="24">
      <c r="B82" s="69">
        <v>32</v>
      </c>
      <c r="C82" s="9" t="s">
        <v>251</v>
      </c>
      <c r="D82" s="39" t="s">
        <v>176</v>
      </c>
      <c r="E82" s="9" t="s">
        <v>182</v>
      </c>
      <c r="F82" s="9" t="s">
        <v>87</v>
      </c>
      <c r="G82" s="9" t="s">
        <v>80</v>
      </c>
      <c r="H82" s="18">
        <v>46573</v>
      </c>
      <c r="I82" s="67" t="s">
        <v>252</v>
      </c>
      <c r="J82" s="67">
        <v>1000</v>
      </c>
      <c r="K82" s="20">
        <v>1700</v>
      </c>
      <c r="L82" s="11">
        <v>6645</v>
      </c>
      <c r="M82" s="78">
        <v>7122</v>
      </c>
      <c r="N82" s="12">
        <v>0.09</v>
      </c>
    </row>
    <row r="83" spans="2:14" ht="24">
      <c r="B83" s="69">
        <v>33</v>
      </c>
      <c r="C83" s="9" t="s">
        <v>253</v>
      </c>
      <c r="D83" s="39" t="s">
        <v>176</v>
      </c>
      <c r="E83" s="9" t="s">
        <v>182</v>
      </c>
      <c r="F83" s="9" t="s">
        <v>254</v>
      </c>
      <c r="G83" s="9" t="s">
        <v>255</v>
      </c>
      <c r="H83" s="18">
        <v>47331</v>
      </c>
      <c r="I83" s="67" t="s">
        <v>191</v>
      </c>
      <c r="J83" s="67">
        <v>1000</v>
      </c>
      <c r="K83" s="20">
        <v>9400</v>
      </c>
      <c r="L83" s="11">
        <v>39739</v>
      </c>
      <c r="M83" s="78">
        <v>38872</v>
      </c>
      <c r="N83" s="12">
        <v>0.47</v>
      </c>
    </row>
    <row r="84" spans="2:14" ht="24">
      <c r="B84" s="69">
        <v>34</v>
      </c>
      <c r="C84" s="9" t="s">
        <v>256</v>
      </c>
      <c r="D84" s="39" t="s">
        <v>176</v>
      </c>
      <c r="E84" s="9" t="s">
        <v>182</v>
      </c>
      <c r="F84" s="9" t="s">
        <v>257</v>
      </c>
      <c r="G84" s="9" t="s">
        <v>255</v>
      </c>
      <c r="H84" s="18">
        <v>46571</v>
      </c>
      <c r="I84" s="67" t="s">
        <v>258</v>
      </c>
      <c r="J84" s="67">
        <v>1000</v>
      </c>
      <c r="K84" s="20">
        <v>3632</v>
      </c>
      <c r="L84" s="11">
        <v>15393</v>
      </c>
      <c r="M84" s="78">
        <v>15444</v>
      </c>
      <c r="N84" s="12">
        <v>0.19</v>
      </c>
    </row>
    <row r="85" spans="2:14" ht="24">
      <c r="B85" s="69">
        <v>35</v>
      </c>
      <c r="C85" s="9" t="s">
        <v>259</v>
      </c>
      <c r="D85" s="39" t="s">
        <v>176</v>
      </c>
      <c r="E85" s="9" t="s">
        <v>182</v>
      </c>
      <c r="F85" s="9" t="s">
        <v>95</v>
      </c>
      <c r="G85" s="9" t="s">
        <v>80</v>
      </c>
      <c r="H85" s="18">
        <v>46900</v>
      </c>
      <c r="I85" s="67" t="s">
        <v>195</v>
      </c>
      <c r="J85" s="67">
        <v>1000</v>
      </c>
      <c r="K85" s="20">
        <v>2000</v>
      </c>
      <c r="L85" s="11">
        <v>7339</v>
      </c>
      <c r="M85" s="78">
        <v>8036</v>
      </c>
      <c r="N85" s="12">
        <v>0.1</v>
      </c>
    </row>
    <row r="86" spans="2:14" ht="24">
      <c r="B86" s="69">
        <v>36</v>
      </c>
      <c r="C86" s="9" t="s">
        <v>260</v>
      </c>
      <c r="D86" s="39" t="s">
        <v>176</v>
      </c>
      <c r="E86" s="9" t="s">
        <v>182</v>
      </c>
      <c r="F86" s="9" t="s">
        <v>261</v>
      </c>
      <c r="G86" s="9" t="s">
        <v>78</v>
      </c>
      <c r="H86" s="18">
        <v>46786</v>
      </c>
      <c r="I86" s="67" t="s">
        <v>262</v>
      </c>
      <c r="J86" s="67">
        <v>1000</v>
      </c>
      <c r="K86" s="20">
        <v>1000</v>
      </c>
      <c r="L86" s="11">
        <v>4559</v>
      </c>
      <c r="M86" s="78">
        <v>4132</v>
      </c>
      <c r="N86" s="12">
        <v>0.05</v>
      </c>
    </row>
    <row r="87" spans="2:14" ht="24">
      <c r="B87" s="69">
        <v>37</v>
      </c>
      <c r="C87" s="9" t="s">
        <v>263</v>
      </c>
      <c r="D87" s="39" t="s">
        <v>176</v>
      </c>
      <c r="E87" s="9" t="s">
        <v>182</v>
      </c>
      <c r="F87" s="9" t="s">
        <v>90</v>
      </c>
      <c r="G87" s="9" t="s">
        <v>78</v>
      </c>
      <c r="H87" s="18">
        <v>46358</v>
      </c>
      <c r="I87" s="67" t="s">
        <v>264</v>
      </c>
      <c r="J87" s="67">
        <v>1000</v>
      </c>
      <c r="K87" s="20">
        <v>2000</v>
      </c>
      <c r="L87" s="11">
        <v>9076</v>
      </c>
      <c r="M87" s="78">
        <v>8208</v>
      </c>
      <c r="N87" s="12">
        <v>0.1</v>
      </c>
    </row>
    <row r="88" spans="2:14" ht="36">
      <c r="B88" s="69">
        <v>38</v>
      </c>
      <c r="C88" s="9" t="s">
        <v>265</v>
      </c>
      <c r="D88" s="39" t="s">
        <v>176</v>
      </c>
      <c r="E88" s="9" t="s">
        <v>185</v>
      </c>
      <c r="F88" s="9" t="s">
        <v>100</v>
      </c>
      <c r="G88" s="9" t="s">
        <v>80</v>
      </c>
      <c r="H88" s="18">
        <v>46716</v>
      </c>
      <c r="I88" s="67" t="s">
        <v>186</v>
      </c>
      <c r="J88" s="67">
        <v>1000</v>
      </c>
      <c r="K88" s="20">
        <v>116000</v>
      </c>
      <c r="L88" s="11">
        <v>109009</v>
      </c>
      <c r="M88" s="78">
        <v>115812</v>
      </c>
      <c r="N88" s="12">
        <v>1.41</v>
      </c>
    </row>
    <row r="89" spans="2:14" ht="36">
      <c r="B89" s="69">
        <v>39</v>
      </c>
      <c r="C89" s="9" t="s">
        <v>266</v>
      </c>
      <c r="D89" s="39" t="s">
        <v>176</v>
      </c>
      <c r="E89" s="9" t="s">
        <v>182</v>
      </c>
      <c r="F89" s="9" t="s">
        <v>89</v>
      </c>
      <c r="G89" s="9" t="s">
        <v>80</v>
      </c>
      <c r="H89" s="18">
        <v>46638</v>
      </c>
      <c r="I89" s="67" t="s">
        <v>267</v>
      </c>
      <c r="J89" s="67">
        <v>1000</v>
      </c>
      <c r="K89" s="20">
        <v>22400</v>
      </c>
      <c r="L89" s="11">
        <v>103102</v>
      </c>
      <c r="M89" s="78">
        <v>99712</v>
      </c>
      <c r="N89" s="12">
        <v>1.21</v>
      </c>
    </row>
    <row r="90" spans="2:14" ht="36">
      <c r="B90" s="69">
        <v>40</v>
      </c>
      <c r="C90" s="9" t="s">
        <v>268</v>
      </c>
      <c r="D90" s="39" t="s">
        <v>176</v>
      </c>
      <c r="E90" s="9" t="s">
        <v>182</v>
      </c>
      <c r="F90" s="9" t="s">
        <v>89</v>
      </c>
      <c r="G90" s="9" t="s">
        <v>80</v>
      </c>
      <c r="H90" s="18">
        <v>46875</v>
      </c>
      <c r="I90" s="67" t="s">
        <v>262</v>
      </c>
      <c r="J90" s="67">
        <v>1000</v>
      </c>
      <c r="K90" s="20">
        <v>10500</v>
      </c>
      <c r="L90" s="11">
        <v>42724</v>
      </c>
      <c r="M90" s="78">
        <v>43572</v>
      </c>
      <c r="N90" s="12">
        <v>0.53</v>
      </c>
    </row>
    <row r="91" spans="2:14" ht="36">
      <c r="B91" s="69">
        <v>41</v>
      </c>
      <c r="C91" s="9" t="s">
        <v>269</v>
      </c>
      <c r="D91" s="39" t="s">
        <v>176</v>
      </c>
      <c r="E91" s="9" t="s">
        <v>182</v>
      </c>
      <c r="F91" s="9" t="s">
        <v>89</v>
      </c>
      <c r="G91" s="9" t="s">
        <v>80</v>
      </c>
      <c r="H91" s="18">
        <v>48632</v>
      </c>
      <c r="I91" s="67" t="s">
        <v>270</v>
      </c>
      <c r="J91" s="67">
        <v>1000</v>
      </c>
      <c r="K91" s="20">
        <v>5000</v>
      </c>
      <c r="L91" s="11">
        <v>23496</v>
      </c>
      <c r="M91" s="78">
        <v>24531</v>
      </c>
      <c r="N91" s="12">
        <v>0.3</v>
      </c>
    </row>
    <row r="92" spans="2:14" ht="24">
      <c r="B92" s="69">
        <v>42</v>
      </c>
      <c r="C92" s="9" t="s">
        <v>271</v>
      </c>
      <c r="D92" s="39" t="s">
        <v>176</v>
      </c>
      <c r="E92" s="9" t="s">
        <v>182</v>
      </c>
      <c r="F92" s="9" t="s">
        <v>99</v>
      </c>
      <c r="G92" s="9" t="s">
        <v>79</v>
      </c>
      <c r="H92" s="18">
        <v>46895</v>
      </c>
      <c r="I92" s="67" t="s">
        <v>272</v>
      </c>
      <c r="J92" s="67">
        <v>1000</v>
      </c>
      <c r="K92" s="20">
        <v>3000</v>
      </c>
      <c r="L92" s="11">
        <v>13096</v>
      </c>
      <c r="M92" s="78">
        <v>12595</v>
      </c>
      <c r="N92" s="12">
        <v>0.15</v>
      </c>
    </row>
    <row r="93" spans="2:14" ht="36">
      <c r="B93" s="69">
        <v>43</v>
      </c>
      <c r="C93" s="9" t="s">
        <v>273</v>
      </c>
      <c r="D93" s="39" t="s">
        <v>176</v>
      </c>
      <c r="E93" s="9" t="s">
        <v>182</v>
      </c>
      <c r="F93" s="9" t="s">
        <v>97</v>
      </c>
      <c r="G93" s="9" t="s">
        <v>80</v>
      </c>
      <c r="H93" s="18">
        <v>46054</v>
      </c>
      <c r="I93" s="67" t="s">
        <v>244</v>
      </c>
      <c r="J93" s="67">
        <v>1000</v>
      </c>
      <c r="K93" s="20">
        <v>21003</v>
      </c>
      <c r="L93" s="11">
        <v>98640</v>
      </c>
      <c r="M93" s="78">
        <v>94553</v>
      </c>
      <c r="N93" s="12">
        <v>1.1499999999999999</v>
      </c>
    </row>
    <row r="94" spans="2:14" ht="24">
      <c r="B94" s="69">
        <v>44</v>
      </c>
      <c r="C94" s="9" t="s">
        <v>274</v>
      </c>
      <c r="D94" s="39" t="s">
        <v>176</v>
      </c>
      <c r="E94" s="9" t="s">
        <v>182</v>
      </c>
      <c r="F94" s="9" t="s">
        <v>100</v>
      </c>
      <c r="G94" s="9" t="s">
        <v>80</v>
      </c>
      <c r="H94" s="18">
        <v>48856</v>
      </c>
      <c r="I94" s="67" t="s">
        <v>275</v>
      </c>
      <c r="J94" s="67">
        <v>1000</v>
      </c>
      <c r="K94" s="20">
        <v>6000</v>
      </c>
      <c r="L94" s="11">
        <v>25753</v>
      </c>
      <c r="M94" s="78">
        <v>23962</v>
      </c>
      <c r="N94" s="12">
        <v>0.28999999999999998</v>
      </c>
    </row>
    <row r="95" spans="2:14" ht="36">
      <c r="B95" s="69">
        <v>45</v>
      </c>
      <c r="C95" s="9" t="s">
        <v>276</v>
      </c>
      <c r="D95" s="39" t="s">
        <v>176</v>
      </c>
      <c r="E95" s="9" t="s">
        <v>185</v>
      </c>
      <c r="F95" s="9" t="s">
        <v>100</v>
      </c>
      <c r="G95" s="9" t="s">
        <v>80</v>
      </c>
      <c r="H95" s="18">
        <v>46959</v>
      </c>
      <c r="I95" s="67" t="s">
        <v>277</v>
      </c>
      <c r="J95" s="67">
        <v>1000</v>
      </c>
      <c r="K95" s="20">
        <v>510000</v>
      </c>
      <c r="L95" s="11">
        <v>553780</v>
      </c>
      <c r="M95" s="78">
        <v>560475</v>
      </c>
      <c r="N95" s="12">
        <v>6.82</v>
      </c>
    </row>
    <row r="96" spans="2:14" ht="36">
      <c r="B96" s="69">
        <v>46</v>
      </c>
      <c r="C96" s="9" t="s">
        <v>278</v>
      </c>
      <c r="D96" s="39" t="s">
        <v>176</v>
      </c>
      <c r="E96" s="9" t="s">
        <v>185</v>
      </c>
      <c r="F96" s="9" t="s">
        <v>100</v>
      </c>
      <c r="G96" s="9" t="s">
        <v>80</v>
      </c>
      <c r="H96" s="18">
        <v>47084</v>
      </c>
      <c r="I96" s="67" t="s">
        <v>186</v>
      </c>
      <c r="J96" s="67">
        <v>1000</v>
      </c>
      <c r="K96" s="20">
        <v>478000</v>
      </c>
      <c r="L96" s="11">
        <v>469684</v>
      </c>
      <c r="M96" s="78">
        <v>472685</v>
      </c>
      <c r="N96" s="12">
        <v>5.75</v>
      </c>
    </row>
    <row r="97" spans="2:14" ht="36">
      <c r="B97" s="69">
        <v>47</v>
      </c>
      <c r="C97" s="9" t="s">
        <v>279</v>
      </c>
      <c r="D97" s="39" t="s">
        <v>176</v>
      </c>
      <c r="E97" s="9" t="s">
        <v>182</v>
      </c>
      <c r="F97" s="9" t="s">
        <v>89</v>
      </c>
      <c r="G97" s="9" t="s">
        <v>80</v>
      </c>
      <c r="H97" s="18">
        <v>48721</v>
      </c>
      <c r="I97" s="67" t="s">
        <v>280</v>
      </c>
      <c r="J97" s="67">
        <v>1000</v>
      </c>
      <c r="K97" s="20">
        <v>2700</v>
      </c>
      <c r="L97" s="11">
        <v>11105</v>
      </c>
      <c r="M97" s="78">
        <v>10873</v>
      </c>
      <c r="N97" s="12">
        <v>0.13</v>
      </c>
    </row>
    <row r="98" spans="2:14" ht="36">
      <c r="B98" s="69">
        <v>48</v>
      </c>
      <c r="C98" s="9" t="s">
        <v>281</v>
      </c>
      <c r="D98" s="39" t="s">
        <v>176</v>
      </c>
      <c r="E98" s="9" t="s">
        <v>182</v>
      </c>
      <c r="F98" s="9" t="s">
        <v>92</v>
      </c>
      <c r="G98" s="9" t="s">
        <v>79</v>
      </c>
      <c r="H98" s="18">
        <v>46933</v>
      </c>
      <c r="I98" s="67" t="s">
        <v>282</v>
      </c>
      <c r="J98" s="67">
        <v>1000</v>
      </c>
      <c r="K98" s="20">
        <v>4000</v>
      </c>
      <c r="L98" s="11">
        <v>16612</v>
      </c>
      <c r="M98" s="78">
        <v>16658</v>
      </c>
      <c r="N98" s="12">
        <v>0.2</v>
      </c>
    </row>
    <row r="99" spans="2:14" ht="24">
      <c r="B99" s="69">
        <v>49</v>
      </c>
      <c r="C99" s="9" t="s">
        <v>283</v>
      </c>
      <c r="D99" s="39" t="s">
        <v>176</v>
      </c>
      <c r="E99" s="9" t="s">
        <v>182</v>
      </c>
      <c r="F99" s="9" t="s">
        <v>94</v>
      </c>
      <c r="G99" s="9" t="s">
        <v>79</v>
      </c>
      <c r="H99" s="18">
        <v>46532</v>
      </c>
      <c r="I99" s="67" t="s">
        <v>277</v>
      </c>
      <c r="J99" s="67">
        <v>1000</v>
      </c>
      <c r="K99" s="20">
        <v>19000</v>
      </c>
      <c r="L99" s="11">
        <v>77756</v>
      </c>
      <c r="M99" s="78">
        <v>80909</v>
      </c>
      <c r="N99" s="12">
        <v>0.99</v>
      </c>
    </row>
    <row r="100" spans="2:14" ht="36">
      <c r="B100" s="69">
        <v>50</v>
      </c>
      <c r="C100" s="9" t="s">
        <v>284</v>
      </c>
      <c r="D100" s="39" t="s">
        <v>176</v>
      </c>
      <c r="E100" s="9" t="s">
        <v>182</v>
      </c>
      <c r="F100" s="9" t="s">
        <v>89</v>
      </c>
      <c r="G100" s="9" t="s">
        <v>80</v>
      </c>
      <c r="H100" s="18">
        <v>46637</v>
      </c>
      <c r="I100" s="67" t="s">
        <v>267</v>
      </c>
      <c r="J100" s="67">
        <v>1000</v>
      </c>
      <c r="K100" s="20">
        <v>50000</v>
      </c>
      <c r="L100" s="11">
        <v>222529</v>
      </c>
      <c r="M100" s="78">
        <v>222594</v>
      </c>
      <c r="N100" s="12">
        <v>2.71</v>
      </c>
    </row>
    <row r="101" spans="2:14" ht="36">
      <c r="B101" s="69">
        <v>51</v>
      </c>
      <c r="C101" s="9" t="s">
        <v>285</v>
      </c>
      <c r="D101" s="39" t="s">
        <v>176</v>
      </c>
      <c r="E101" s="9" t="s">
        <v>182</v>
      </c>
      <c r="F101" s="9" t="s">
        <v>101</v>
      </c>
      <c r="G101" s="9" t="s">
        <v>81</v>
      </c>
      <c r="H101" s="18">
        <v>46614</v>
      </c>
      <c r="I101" s="67" t="s">
        <v>286</v>
      </c>
      <c r="J101" s="67">
        <v>100</v>
      </c>
      <c r="K101" s="20">
        <v>100000</v>
      </c>
      <c r="L101" s="11">
        <v>37397</v>
      </c>
      <c r="M101" s="78">
        <v>39341</v>
      </c>
      <c r="N101" s="12">
        <v>0.48</v>
      </c>
    </row>
    <row r="102" spans="2:14" ht="36">
      <c r="B102" s="69">
        <v>52</v>
      </c>
      <c r="C102" s="9" t="s">
        <v>287</v>
      </c>
      <c r="D102" s="39" t="s">
        <v>176</v>
      </c>
      <c r="E102" s="9" t="s">
        <v>182</v>
      </c>
      <c r="F102" s="9" t="s">
        <v>89</v>
      </c>
      <c r="G102" s="9" t="s">
        <v>80</v>
      </c>
      <c r="H102" s="18">
        <v>47057</v>
      </c>
      <c r="I102" s="67" t="s">
        <v>288</v>
      </c>
      <c r="J102" s="67">
        <v>1000</v>
      </c>
      <c r="K102" s="20">
        <v>6000</v>
      </c>
      <c r="L102" s="11">
        <v>25322</v>
      </c>
      <c r="M102" s="78">
        <v>25820</v>
      </c>
      <c r="N102" s="12">
        <v>0.31</v>
      </c>
    </row>
    <row r="103" spans="2:14" ht="36">
      <c r="B103" s="69">
        <v>53</v>
      </c>
      <c r="C103" s="9" t="s">
        <v>289</v>
      </c>
      <c r="D103" s="39" t="s">
        <v>176</v>
      </c>
      <c r="E103" s="9" t="s">
        <v>182</v>
      </c>
      <c r="F103" s="9" t="s">
        <v>101</v>
      </c>
      <c r="G103" s="9" t="s">
        <v>81</v>
      </c>
      <c r="H103" s="18">
        <v>46660</v>
      </c>
      <c r="I103" s="67" t="s">
        <v>290</v>
      </c>
      <c r="J103" s="67">
        <v>100</v>
      </c>
      <c r="K103" s="20">
        <v>150000</v>
      </c>
      <c r="L103" s="11">
        <v>64083</v>
      </c>
      <c r="M103" s="78">
        <v>61943</v>
      </c>
      <c r="N103" s="12">
        <v>0.75</v>
      </c>
    </row>
    <row r="104" spans="2:14" ht="36">
      <c r="B104" s="69">
        <v>54</v>
      </c>
      <c r="C104" s="9" t="s">
        <v>291</v>
      </c>
      <c r="D104" s="39" t="s">
        <v>176</v>
      </c>
      <c r="E104" s="9" t="s">
        <v>182</v>
      </c>
      <c r="F104" s="9" t="s">
        <v>91</v>
      </c>
      <c r="G104" s="9" t="s">
        <v>228</v>
      </c>
      <c r="H104" s="18">
        <v>46085</v>
      </c>
      <c r="I104" s="67" t="s">
        <v>292</v>
      </c>
      <c r="J104" s="67">
        <v>10000</v>
      </c>
      <c r="K104" s="20">
        <v>6555</v>
      </c>
      <c r="L104" s="11">
        <v>59539</v>
      </c>
      <c r="M104" s="78">
        <v>62313</v>
      </c>
      <c r="N104" s="12">
        <v>0.76</v>
      </c>
    </row>
    <row r="105" spans="2:14" ht="24">
      <c r="B105" s="69">
        <v>55</v>
      </c>
      <c r="C105" s="9" t="s">
        <v>293</v>
      </c>
      <c r="D105" s="39" t="s">
        <v>176</v>
      </c>
      <c r="E105" s="9" t="s">
        <v>182</v>
      </c>
      <c r="F105" s="9" t="s">
        <v>77</v>
      </c>
      <c r="G105" s="9" t="s">
        <v>77</v>
      </c>
      <c r="H105" s="18">
        <v>46300</v>
      </c>
      <c r="I105" s="67" t="s">
        <v>294</v>
      </c>
      <c r="J105" s="67">
        <v>1</v>
      </c>
      <c r="K105" s="20">
        <v>20000000</v>
      </c>
      <c r="L105" s="11">
        <v>85528</v>
      </c>
      <c r="M105" s="78">
        <v>86802</v>
      </c>
      <c r="N105" s="12">
        <v>1.06</v>
      </c>
    </row>
    <row r="106" spans="2:14" ht="24">
      <c r="B106" s="69">
        <v>56</v>
      </c>
      <c r="C106" s="9" t="s">
        <v>295</v>
      </c>
      <c r="D106" s="39" t="s">
        <v>176</v>
      </c>
      <c r="E106" s="9" t="s">
        <v>182</v>
      </c>
      <c r="F106" s="9" t="s">
        <v>100</v>
      </c>
      <c r="G106" s="9" t="s">
        <v>80</v>
      </c>
      <c r="H106" s="18">
        <v>47195</v>
      </c>
      <c r="I106" s="67" t="s">
        <v>296</v>
      </c>
      <c r="J106" s="67">
        <v>1000</v>
      </c>
      <c r="K106" s="20">
        <v>71139</v>
      </c>
      <c r="L106" s="11">
        <v>281571</v>
      </c>
      <c r="M106" s="78">
        <v>292503</v>
      </c>
      <c r="N106" s="12">
        <v>3.56</v>
      </c>
    </row>
    <row r="107" spans="2:14" ht="24">
      <c r="B107" s="69">
        <v>57</v>
      </c>
      <c r="C107" s="9" t="s">
        <v>297</v>
      </c>
      <c r="D107" s="39" t="s">
        <v>176</v>
      </c>
      <c r="E107" s="9" t="s">
        <v>182</v>
      </c>
      <c r="F107" s="9" t="s">
        <v>100</v>
      </c>
      <c r="G107" s="9" t="s">
        <v>80</v>
      </c>
      <c r="H107" s="18">
        <v>49205</v>
      </c>
      <c r="I107" s="67" t="s">
        <v>270</v>
      </c>
      <c r="J107" s="67">
        <v>1000</v>
      </c>
      <c r="K107" s="20">
        <v>15000</v>
      </c>
      <c r="L107" s="11">
        <v>60300</v>
      </c>
      <c r="M107" s="78">
        <v>60528</v>
      </c>
      <c r="N107" s="12">
        <v>0.74</v>
      </c>
    </row>
    <row r="108" spans="2:14" ht="24">
      <c r="B108" s="69">
        <v>58</v>
      </c>
      <c r="C108" s="9" t="s">
        <v>298</v>
      </c>
      <c r="D108" s="39" t="s">
        <v>176</v>
      </c>
      <c r="E108" s="9" t="s">
        <v>182</v>
      </c>
      <c r="F108" s="9" t="s">
        <v>77</v>
      </c>
      <c r="G108" s="9" t="s">
        <v>77</v>
      </c>
      <c r="H108" s="18">
        <v>46727</v>
      </c>
      <c r="I108" s="67" t="s">
        <v>299</v>
      </c>
      <c r="J108" s="67">
        <v>1</v>
      </c>
      <c r="K108" s="20">
        <v>50000000</v>
      </c>
      <c r="L108" s="11">
        <v>214057</v>
      </c>
      <c r="M108" s="78">
        <v>217485</v>
      </c>
      <c r="N108" s="12">
        <v>2.65</v>
      </c>
    </row>
    <row r="109" spans="2:14" ht="24">
      <c r="B109" s="69">
        <v>59</v>
      </c>
      <c r="C109" s="9" t="s">
        <v>300</v>
      </c>
      <c r="D109" s="39" t="s">
        <v>176</v>
      </c>
      <c r="E109" s="9" t="s">
        <v>182</v>
      </c>
      <c r="F109" s="9" t="s">
        <v>94</v>
      </c>
      <c r="G109" s="9" t="s">
        <v>79</v>
      </c>
      <c r="H109" s="18">
        <v>46916</v>
      </c>
      <c r="I109" s="67" t="s">
        <v>301</v>
      </c>
      <c r="J109" s="67">
        <v>1000</v>
      </c>
      <c r="K109" s="20">
        <v>1200</v>
      </c>
      <c r="L109" s="11">
        <v>5131</v>
      </c>
      <c r="M109" s="78">
        <v>5388</v>
      </c>
      <c r="N109" s="12">
        <v>7.0000000000000007E-2</v>
      </c>
    </row>
    <row r="110" spans="2:14" ht="36">
      <c r="B110" s="69">
        <v>60</v>
      </c>
      <c r="C110" s="9" t="s">
        <v>302</v>
      </c>
      <c r="D110" s="39" t="s">
        <v>176</v>
      </c>
      <c r="E110" s="9" t="s">
        <v>185</v>
      </c>
      <c r="F110" s="9" t="s">
        <v>100</v>
      </c>
      <c r="G110" s="9" t="s">
        <v>80</v>
      </c>
      <c r="H110" s="18">
        <v>47324</v>
      </c>
      <c r="I110" s="67" t="s">
        <v>301</v>
      </c>
      <c r="J110" s="67">
        <v>1000</v>
      </c>
      <c r="K110" s="20">
        <v>250000</v>
      </c>
      <c r="L110" s="11">
        <v>246209</v>
      </c>
      <c r="M110" s="78">
        <v>247272</v>
      </c>
      <c r="N110" s="12">
        <v>3.01</v>
      </c>
    </row>
    <row r="111" spans="2:14" ht="36">
      <c r="B111" s="69">
        <v>61</v>
      </c>
      <c r="C111" s="9" t="s">
        <v>303</v>
      </c>
      <c r="D111" s="39" t="s">
        <v>176</v>
      </c>
      <c r="E111" s="9" t="s">
        <v>182</v>
      </c>
      <c r="F111" s="9" t="s">
        <v>89</v>
      </c>
      <c r="G111" s="9" t="s">
        <v>80</v>
      </c>
      <c r="H111" s="18">
        <v>49134</v>
      </c>
      <c r="I111" s="67" t="s">
        <v>232</v>
      </c>
      <c r="J111" s="67">
        <v>1000</v>
      </c>
      <c r="K111" s="20">
        <v>5700</v>
      </c>
      <c r="L111" s="11">
        <v>22775</v>
      </c>
      <c r="M111" s="78">
        <v>23850</v>
      </c>
      <c r="N111" s="12">
        <v>0.28999999999999998</v>
      </c>
    </row>
    <row r="112" spans="2:14" ht="36">
      <c r="B112" s="69">
        <v>62</v>
      </c>
      <c r="C112" s="9" t="s">
        <v>304</v>
      </c>
      <c r="D112" s="39" t="s">
        <v>176</v>
      </c>
      <c r="E112" s="9" t="s">
        <v>182</v>
      </c>
      <c r="F112" s="9" t="s">
        <v>89</v>
      </c>
      <c r="G112" s="9" t="s">
        <v>80</v>
      </c>
      <c r="H112" s="18">
        <v>52853</v>
      </c>
      <c r="I112" s="67" t="s">
        <v>197</v>
      </c>
      <c r="J112" s="67">
        <v>1000</v>
      </c>
      <c r="K112" s="20">
        <v>3000</v>
      </c>
      <c r="L112" s="11">
        <v>12649</v>
      </c>
      <c r="M112" s="78">
        <v>12827</v>
      </c>
      <c r="N112" s="12">
        <v>0.16</v>
      </c>
    </row>
    <row r="113" spans="2:14" ht="24">
      <c r="B113" s="69">
        <v>63</v>
      </c>
      <c r="C113" s="9" t="s">
        <v>305</v>
      </c>
      <c r="D113" s="39" t="s">
        <v>176</v>
      </c>
      <c r="E113" s="9" t="s">
        <v>182</v>
      </c>
      <c r="F113" s="9" t="s">
        <v>90</v>
      </c>
      <c r="G113" s="9" t="s">
        <v>78</v>
      </c>
      <c r="H113" s="18">
        <v>46909</v>
      </c>
      <c r="I113" s="67" t="s">
        <v>191</v>
      </c>
      <c r="J113" s="67">
        <v>1000</v>
      </c>
      <c r="K113" s="20">
        <v>5000</v>
      </c>
      <c r="L113" s="11">
        <v>21252</v>
      </c>
      <c r="M113" s="78">
        <v>21671</v>
      </c>
      <c r="N113" s="12">
        <v>0.26</v>
      </c>
    </row>
    <row r="114" spans="2:14" ht="24">
      <c r="B114" s="69">
        <v>64</v>
      </c>
      <c r="C114" s="9" t="s">
        <v>306</v>
      </c>
      <c r="D114" s="39" t="s">
        <v>176</v>
      </c>
      <c r="E114" s="9" t="s">
        <v>182</v>
      </c>
      <c r="F114" s="9" t="s">
        <v>90</v>
      </c>
      <c r="G114" s="9" t="s">
        <v>78</v>
      </c>
      <c r="H114" s="18">
        <v>46483</v>
      </c>
      <c r="I114" s="67" t="s">
        <v>252</v>
      </c>
      <c r="J114" s="67">
        <v>1000</v>
      </c>
      <c r="K114" s="20">
        <v>10000</v>
      </c>
      <c r="L114" s="11">
        <v>41515</v>
      </c>
      <c r="M114" s="78">
        <v>42804</v>
      </c>
      <c r="N114" s="12">
        <v>0.52</v>
      </c>
    </row>
    <row r="115" spans="2:14" ht="24">
      <c r="B115" s="69">
        <v>65</v>
      </c>
      <c r="C115" s="9" t="s">
        <v>307</v>
      </c>
      <c r="D115" s="39" t="s">
        <v>176</v>
      </c>
      <c r="E115" s="9" t="s">
        <v>182</v>
      </c>
      <c r="F115" s="9" t="s">
        <v>106</v>
      </c>
      <c r="G115" s="9" t="s">
        <v>80</v>
      </c>
      <c r="H115" s="18">
        <v>47753</v>
      </c>
      <c r="I115" s="67" t="s">
        <v>308</v>
      </c>
      <c r="J115" s="67">
        <v>100000</v>
      </c>
      <c r="K115" s="20">
        <v>201</v>
      </c>
      <c r="L115" s="11">
        <v>85703</v>
      </c>
      <c r="M115" s="78">
        <v>87422</v>
      </c>
      <c r="N115" s="12">
        <v>1.06</v>
      </c>
    </row>
    <row r="116" spans="2:14" ht="24">
      <c r="B116" s="69">
        <v>66</v>
      </c>
      <c r="C116" s="9" t="s">
        <v>309</v>
      </c>
      <c r="D116" s="39" t="s">
        <v>176</v>
      </c>
      <c r="E116" s="9" t="s">
        <v>182</v>
      </c>
      <c r="F116" s="9" t="s">
        <v>94</v>
      </c>
      <c r="G116" s="9" t="s">
        <v>79</v>
      </c>
      <c r="H116" s="18">
        <v>46085</v>
      </c>
      <c r="I116" s="67" t="s">
        <v>310</v>
      </c>
      <c r="J116" s="67">
        <v>1000</v>
      </c>
      <c r="K116" s="20">
        <v>5663</v>
      </c>
      <c r="L116" s="11">
        <v>24839</v>
      </c>
      <c r="M116" s="78">
        <v>25826</v>
      </c>
      <c r="N116" s="12">
        <v>0.31</v>
      </c>
    </row>
    <row r="117" spans="2:14" ht="36">
      <c r="B117" s="69">
        <v>67</v>
      </c>
      <c r="C117" s="9" t="s">
        <v>311</v>
      </c>
      <c r="D117" s="39" t="s">
        <v>176</v>
      </c>
      <c r="E117" s="9" t="s">
        <v>185</v>
      </c>
      <c r="F117" s="9" t="s">
        <v>100</v>
      </c>
      <c r="G117" s="9" t="s">
        <v>80</v>
      </c>
      <c r="H117" s="18">
        <v>47567</v>
      </c>
      <c r="I117" s="67" t="s">
        <v>312</v>
      </c>
      <c r="J117" s="67">
        <v>1000</v>
      </c>
      <c r="K117" s="20">
        <v>100000</v>
      </c>
      <c r="L117" s="11">
        <v>96728</v>
      </c>
      <c r="M117" s="78">
        <v>98348</v>
      </c>
      <c r="N117" s="12">
        <v>1.2</v>
      </c>
    </row>
    <row r="118" spans="2:14">
      <c r="C118" s="75" t="s">
        <v>198</v>
      </c>
      <c r="D118" s="86"/>
      <c r="E118" s="86"/>
      <c r="F118" s="86"/>
      <c r="G118" s="86"/>
      <c r="H118" s="86"/>
      <c r="I118" s="87"/>
      <c r="J118" s="87"/>
      <c r="K118" s="86"/>
      <c r="L118" s="83">
        <v>127382</v>
      </c>
      <c r="M118" s="84">
        <v>117698</v>
      </c>
      <c r="N118" s="85">
        <v>1.43</v>
      </c>
    </row>
    <row r="119" spans="2:14" ht="36">
      <c r="B119" s="69">
        <v>68</v>
      </c>
      <c r="C119" s="9" t="s">
        <v>313</v>
      </c>
      <c r="D119" s="39" t="s">
        <v>198</v>
      </c>
      <c r="E119" s="9" t="s">
        <v>200</v>
      </c>
      <c r="F119" s="9" t="s">
        <v>89</v>
      </c>
      <c r="G119" s="9" t="s">
        <v>80</v>
      </c>
      <c r="H119" s="18">
        <v>46504</v>
      </c>
      <c r="I119" s="67" t="s">
        <v>314</v>
      </c>
      <c r="J119" s="67">
        <v>1000</v>
      </c>
      <c r="K119" s="20">
        <v>127860</v>
      </c>
      <c r="L119" s="11">
        <v>126501</v>
      </c>
      <c r="M119" s="78">
        <v>116716</v>
      </c>
      <c r="N119" s="12">
        <v>1.42</v>
      </c>
    </row>
    <row r="120" spans="2:14" ht="36">
      <c r="B120" s="69">
        <v>69</v>
      </c>
      <c r="C120" s="9" t="s">
        <v>315</v>
      </c>
      <c r="D120" s="39" t="s">
        <v>198</v>
      </c>
      <c r="E120" s="9" t="s">
        <v>200</v>
      </c>
      <c r="F120" s="9" t="s">
        <v>89</v>
      </c>
      <c r="G120" s="9" t="s">
        <v>80</v>
      </c>
      <c r="H120" s="18">
        <v>48012</v>
      </c>
      <c r="I120" s="67" t="s">
        <v>316</v>
      </c>
      <c r="J120" s="67">
        <v>1000</v>
      </c>
      <c r="K120" s="20">
        <v>1000</v>
      </c>
      <c r="L120" s="11">
        <v>881</v>
      </c>
      <c r="M120" s="78">
        <v>982</v>
      </c>
      <c r="N120" s="12">
        <v>0.01</v>
      </c>
    </row>
    <row r="121" spans="2:14">
      <c r="C121" s="75" t="s">
        <v>202</v>
      </c>
      <c r="D121" s="86"/>
      <c r="E121" s="86"/>
      <c r="F121" s="86"/>
      <c r="G121" s="86"/>
      <c r="H121" s="86"/>
      <c r="I121" s="87"/>
      <c r="J121" s="87"/>
      <c r="K121" s="86"/>
      <c r="L121" s="83">
        <v>1340836</v>
      </c>
      <c r="M121" s="84">
        <v>1355060</v>
      </c>
      <c r="N121" s="85">
        <v>16.5</v>
      </c>
    </row>
    <row r="122" spans="2:14" ht="24">
      <c r="B122" s="69">
        <v>70</v>
      </c>
      <c r="C122" s="9" t="s">
        <v>317</v>
      </c>
      <c r="D122" s="39" t="s">
        <v>202</v>
      </c>
      <c r="E122" s="9" t="s">
        <v>204</v>
      </c>
      <c r="F122" s="9" t="s">
        <v>105</v>
      </c>
      <c r="G122" s="9" t="s">
        <v>81</v>
      </c>
      <c r="H122" s="18">
        <v>46554</v>
      </c>
      <c r="I122" s="67" t="s">
        <v>318</v>
      </c>
      <c r="J122" s="67">
        <v>50000</v>
      </c>
      <c r="K122" s="20">
        <v>600</v>
      </c>
      <c r="L122" s="11">
        <v>30000</v>
      </c>
      <c r="M122" s="78">
        <v>30091</v>
      </c>
      <c r="N122" s="12">
        <v>0.37</v>
      </c>
    </row>
    <row r="123" spans="2:14" ht="36">
      <c r="B123" s="69">
        <v>71</v>
      </c>
      <c r="C123" s="9" t="s">
        <v>319</v>
      </c>
      <c r="D123" s="39" t="s">
        <v>202</v>
      </c>
      <c r="E123" s="9" t="s">
        <v>204</v>
      </c>
      <c r="F123" s="9" t="s">
        <v>155</v>
      </c>
      <c r="G123" s="9" t="s">
        <v>228</v>
      </c>
      <c r="H123" s="18">
        <v>46881</v>
      </c>
      <c r="I123" s="67" t="s">
        <v>320</v>
      </c>
      <c r="J123" s="67">
        <v>100000</v>
      </c>
      <c r="K123" s="20">
        <v>450</v>
      </c>
      <c r="L123" s="11">
        <v>45000</v>
      </c>
      <c r="M123" s="78">
        <v>45299</v>
      </c>
      <c r="N123" s="12">
        <v>0.55000000000000004</v>
      </c>
    </row>
    <row r="124" spans="2:14" ht="36">
      <c r="B124" s="69">
        <v>72</v>
      </c>
      <c r="C124" s="9" t="s">
        <v>321</v>
      </c>
      <c r="D124" s="39" t="s">
        <v>202</v>
      </c>
      <c r="E124" s="9" t="s">
        <v>204</v>
      </c>
      <c r="F124" s="9" t="s">
        <v>322</v>
      </c>
      <c r="G124" s="9" t="s">
        <v>80</v>
      </c>
      <c r="H124" s="18">
        <v>46163</v>
      </c>
      <c r="I124" s="67" t="s">
        <v>323</v>
      </c>
      <c r="J124" s="67">
        <v>1000</v>
      </c>
      <c r="K124" s="20">
        <v>110000</v>
      </c>
      <c r="L124" s="11">
        <v>110350</v>
      </c>
      <c r="M124" s="78">
        <v>112742</v>
      </c>
      <c r="N124" s="12">
        <v>1.37</v>
      </c>
    </row>
    <row r="125" spans="2:14" ht="24">
      <c r="B125" s="69">
        <v>73</v>
      </c>
      <c r="C125" s="9" t="s">
        <v>324</v>
      </c>
      <c r="D125" s="39" t="s">
        <v>202</v>
      </c>
      <c r="E125" s="9" t="s">
        <v>204</v>
      </c>
      <c r="F125" s="9" t="s">
        <v>325</v>
      </c>
      <c r="G125" s="9" t="s">
        <v>80</v>
      </c>
      <c r="H125" s="18">
        <v>49268</v>
      </c>
      <c r="I125" s="67" t="s">
        <v>326</v>
      </c>
      <c r="J125" s="67">
        <v>1000</v>
      </c>
      <c r="K125" s="20">
        <v>1980</v>
      </c>
      <c r="L125" s="11">
        <v>2004</v>
      </c>
      <c r="M125" s="78">
        <v>2009</v>
      </c>
      <c r="N125" s="12">
        <v>0.02</v>
      </c>
    </row>
    <row r="126" spans="2:14" ht="24">
      <c r="B126" s="69">
        <v>74</v>
      </c>
      <c r="C126" s="9" t="s">
        <v>327</v>
      </c>
      <c r="D126" s="39" t="s">
        <v>202</v>
      </c>
      <c r="E126" s="9" t="s">
        <v>204</v>
      </c>
      <c r="F126" s="9" t="s">
        <v>328</v>
      </c>
      <c r="G126" s="9" t="s">
        <v>80</v>
      </c>
      <c r="H126" s="18">
        <v>47077</v>
      </c>
      <c r="I126" s="67" t="s">
        <v>329</v>
      </c>
      <c r="J126" s="67">
        <v>1000</v>
      </c>
      <c r="K126" s="20">
        <v>2400</v>
      </c>
      <c r="L126" s="11">
        <v>2415</v>
      </c>
      <c r="M126" s="78">
        <v>2426</v>
      </c>
      <c r="N126" s="12">
        <v>0.03</v>
      </c>
    </row>
    <row r="127" spans="2:14" ht="24">
      <c r="B127" s="69">
        <v>75</v>
      </c>
      <c r="C127" s="9" t="s">
        <v>330</v>
      </c>
      <c r="D127" s="39" t="s">
        <v>202</v>
      </c>
      <c r="E127" s="9" t="s">
        <v>204</v>
      </c>
      <c r="F127" s="9" t="s">
        <v>331</v>
      </c>
      <c r="G127" s="9" t="s">
        <v>80</v>
      </c>
      <c r="H127" s="18">
        <v>47442</v>
      </c>
      <c r="I127" s="67" t="s">
        <v>332</v>
      </c>
      <c r="J127" s="67">
        <v>651.53</v>
      </c>
      <c r="K127" s="20">
        <v>10000</v>
      </c>
      <c r="L127" s="11">
        <v>6874</v>
      </c>
      <c r="M127" s="78">
        <v>6593</v>
      </c>
      <c r="N127" s="12">
        <v>0.08</v>
      </c>
    </row>
    <row r="128" spans="2:14" ht="24">
      <c r="B128" s="69">
        <v>76</v>
      </c>
      <c r="C128" s="9" t="s">
        <v>333</v>
      </c>
      <c r="D128" s="39" t="s">
        <v>202</v>
      </c>
      <c r="E128" s="9" t="s">
        <v>204</v>
      </c>
      <c r="F128" s="9" t="s">
        <v>331</v>
      </c>
      <c r="G128" s="9" t="s">
        <v>80</v>
      </c>
      <c r="H128" s="18">
        <v>48172</v>
      </c>
      <c r="I128" s="67" t="s">
        <v>334</v>
      </c>
      <c r="J128" s="67">
        <v>880</v>
      </c>
      <c r="K128" s="20">
        <v>5000</v>
      </c>
      <c r="L128" s="11">
        <v>4442</v>
      </c>
      <c r="M128" s="78">
        <v>4455</v>
      </c>
      <c r="N128" s="12">
        <v>0.05</v>
      </c>
    </row>
    <row r="129" spans="2:14" ht="24">
      <c r="B129" s="69">
        <v>77</v>
      </c>
      <c r="C129" s="9" t="s">
        <v>335</v>
      </c>
      <c r="D129" s="39" t="s">
        <v>202</v>
      </c>
      <c r="E129" s="9" t="s">
        <v>204</v>
      </c>
      <c r="F129" s="9" t="s">
        <v>96</v>
      </c>
      <c r="G129" s="9" t="s">
        <v>80</v>
      </c>
      <c r="H129" s="18">
        <v>46545</v>
      </c>
      <c r="I129" s="67" t="s">
        <v>236</v>
      </c>
      <c r="J129" s="67">
        <v>1000000</v>
      </c>
      <c r="K129" s="20">
        <v>81</v>
      </c>
      <c r="L129" s="11">
        <v>78782</v>
      </c>
      <c r="M129" s="78">
        <v>74357</v>
      </c>
      <c r="N129" s="12">
        <v>0.91</v>
      </c>
    </row>
    <row r="130" spans="2:14" ht="24">
      <c r="B130" s="69">
        <v>78</v>
      </c>
      <c r="C130" s="9" t="s">
        <v>336</v>
      </c>
      <c r="D130" s="39" t="s">
        <v>202</v>
      </c>
      <c r="E130" s="9" t="s">
        <v>204</v>
      </c>
      <c r="F130" s="9" t="s">
        <v>337</v>
      </c>
      <c r="G130" s="9" t="s">
        <v>80</v>
      </c>
      <c r="H130" s="18">
        <v>46346</v>
      </c>
      <c r="I130" s="67" t="s">
        <v>215</v>
      </c>
      <c r="J130" s="67">
        <v>500</v>
      </c>
      <c r="K130" s="20">
        <v>4000</v>
      </c>
      <c r="L130" s="11">
        <v>2009</v>
      </c>
      <c r="M130" s="78">
        <v>2017</v>
      </c>
      <c r="N130" s="12">
        <v>0.02</v>
      </c>
    </row>
    <row r="131" spans="2:14" ht="24">
      <c r="B131" s="69">
        <v>79</v>
      </c>
      <c r="C131" s="9" t="s">
        <v>338</v>
      </c>
      <c r="D131" s="39" t="s">
        <v>202</v>
      </c>
      <c r="E131" s="9" t="s">
        <v>204</v>
      </c>
      <c r="F131" s="9" t="s">
        <v>339</v>
      </c>
      <c r="G131" s="9" t="s">
        <v>80</v>
      </c>
      <c r="H131" s="18">
        <v>48487</v>
      </c>
      <c r="I131" s="67" t="s">
        <v>340</v>
      </c>
      <c r="J131" s="67">
        <v>1000</v>
      </c>
      <c r="K131" s="20">
        <v>1150</v>
      </c>
      <c r="L131" s="11">
        <v>1153</v>
      </c>
      <c r="M131" s="78">
        <v>1172</v>
      </c>
      <c r="N131" s="12">
        <v>0.01</v>
      </c>
    </row>
    <row r="132" spans="2:14" ht="24">
      <c r="B132" s="69">
        <v>80</v>
      </c>
      <c r="C132" s="9" t="s">
        <v>341</v>
      </c>
      <c r="D132" s="39" t="s">
        <v>202</v>
      </c>
      <c r="E132" s="9" t="s">
        <v>204</v>
      </c>
      <c r="F132" s="9" t="s">
        <v>342</v>
      </c>
      <c r="G132" s="9" t="s">
        <v>80</v>
      </c>
      <c r="H132" s="18">
        <v>47077</v>
      </c>
      <c r="I132" s="67" t="s">
        <v>343</v>
      </c>
      <c r="J132" s="67">
        <v>1000</v>
      </c>
      <c r="K132" s="20">
        <v>2000</v>
      </c>
      <c r="L132" s="11">
        <v>2000</v>
      </c>
      <c r="M132" s="78">
        <v>2015</v>
      </c>
      <c r="N132" s="12">
        <v>0.02</v>
      </c>
    </row>
    <row r="133" spans="2:14" ht="24">
      <c r="B133" s="69">
        <v>81</v>
      </c>
      <c r="C133" s="9" t="s">
        <v>344</v>
      </c>
      <c r="D133" s="39" t="s">
        <v>202</v>
      </c>
      <c r="E133" s="9" t="s">
        <v>204</v>
      </c>
      <c r="F133" s="9" t="s">
        <v>345</v>
      </c>
      <c r="G133" s="9" t="s">
        <v>80</v>
      </c>
      <c r="H133" s="18">
        <v>46728</v>
      </c>
      <c r="I133" s="67" t="s">
        <v>346</v>
      </c>
      <c r="J133" s="67">
        <v>1000</v>
      </c>
      <c r="K133" s="20">
        <v>2500</v>
      </c>
      <c r="L133" s="11">
        <v>2505</v>
      </c>
      <c r="M133" s="78">
        <v>2513</v>
      </c>
      <c r="N133" s="12">
        <v>0.03</v>
      </c>
    </row>
    <row r="134" spans="2:14" ht="24">
      <c r="B134" s="69">
        <v>82</v>
      </c>
      <c r="C134" s="9" t="s">
        <v>347</v>
      </c>
      <c r="D134" s="39" t="s">
        <v>202</v>
      </c>
      <c r="E134" s="9" t="s">
        <v>204</v>
      </c>
      <c r="F134" s="9" t="s">
        <v>348</v>
      </c>
      <c r="G134" s="9" t="s">
        <v>80</v>
      </c>
      <c r="H134" s="18">
        <v>47077</v>
      </c>
      <c r="I134" s="67" t="s">
        <v>349</v>
      </c>
      <c r="J134" s="67">
        <v>1000</v>
      </c>
      <c r="K134" s="20">
        <v>1000</v>
      </c>
      <c r="L134" s="11">
        <v>1002</v>
      </c>
      <c r="M134" s="78">
        <v>1009</v>
      </c>
      <c r="N134" s="12">
        <v>0.01</v>
      </c>
    </row>
    <row r="135" spans="2:14" ht="24">
      <c r="B135" s="69">
        <v>83</v>
      </c>
      <c r="C135" s="9" t="s">
        <v>350</v>
      </c>
      <c r="D135" s="39" t="s">
        <v>202</v>
      </c>
      <c r="E135" s="9" t="s">
        <v>204</v>
      </c>
      <c r="F135" s="9" t="s">
        <v>348</v>
      </c>
      <c r="G135" s="9" t="s">
        <v>80</v>
      </c>
      <c r="H135" s="18">
        <v>47441</v>
      </c>
      <c r="I135" s="67" t="s">
        <v>349</v>
      </c>
      <c r="J135" s="67">
        <v>1000</v>
      </c>
      <c r="K135" s="20">
        <v>1000</v>
      </c>
      <c r="L135" s="11">
        <v>1003</v>
      </c>
      <c r="M135" s="78">
        <v>1009</v>
      </c>
      <c r="N135" s="12">
        <v>0.01</v>
      </c>
    </row>
    <row r="136" spans="2:14" ht="24">
      <c r="B136" s="69">
        <v>84</v>
      </c>
      <c r="C136" s="9" t="s">
        <v>351</v>
      </c>
      <c r="D136" s="39" t="s">
        <v>202</v>
      </c>
      <c r="E136" s="9" t="s">
        <v>204</v>
      </c>
      <c r="F136" s="9" t="s">
        <v>348</v>
      </c>
      <c r="G136" s="9" t="s">
        <v>80</v>
      </c>
      <c r="H136" s="18">
        <v>47806</v>
      </c>
      <c r="I136" s="67" t="s">
        <v>349</v>
      </c>
      <c r="J136" s="67">
        <v>1000</v>
      </c>
      <c r="K136" s="20">
        <v>1000</v>
      </c>
      <c r="L136" s="11">
        <v>1003</v>
      </c>
      <c r="M136" s="78">
        <v>1009</v>
      </c>
      <c r="N136" s="12">
        <v>0.01</v>
      </c>
    </row>
    <row r="137" spans="2:14" ht="24">
      <c r="B137" s="69">
        <v>85</v>
      </c>
      <c r="C137" s="9" t="s">
        <v>352</v>
      </c>
      <c r="D137" s="39" t="s">
        <v>202</v>
      </c>
      <c r="E137" s="9" t="s">
        <v>204</v>
      </c>
      <c r="F137" s="9" t="s">
        <v>348</v>
      </c>
      <c r="G137" s="9" t="s">
        <v>80</v>
      </c>
      <c r="H137" s="18">
        <v>48171</v>
      </c>
      <c r="I137" s="67" t="s">
        <v>349</v>
      </c>
      <c r="J137" s="67">
        <v>1000</v>
      </c>
      <c r="K137" s="20">
        <v>1500</v>
      </c>
      <c r="L137" s="11">
        <v>1505</v>
      </c>
      <c r="M137" s="78">
        <v>1514</v>
      </c>
      <c r="N137" s="12">
        <v>0.02</v>
      </c>
    </row>
    <row r="138" spans="2:14" ht="24">
      <c r="B138" s="69">
        <v>86</v>
      </c>
      <c r="C138" s="9" t="s">
        <v>353</v>
      </c>
      <c r="D138" s="39" t="s">
        <v>202</v>
      </c>
      <c r="E138" s="9" t="s">
        <v>204</v>
      </c>
      <c r="F138" s="9" t="s">
        <v>348</v>
      </c>
      <c r="G138" s="9" t="s">
        <v>80</v>
      </c>
      <c r="H138" s="18">
        <v>48537</v>
      </c>
      <c r="I138" s="67" t="s">
        <v>349</v>
      </c>
      <c r="J138" s="67">
        <v>1000</v>
      </c>
      <c r="K138" s="20">
        <v>1500</v>
      </c>
      <c r="L138" s="11">
        <v>1505</v>
      </c>
      <c r="M138" s="78">
        <v>1514</v>
      </c>
      <c r="N138" s="12">
        <v>0.02</v>
      </c>
    </row>
    <row r="139" spans="2:14" ht="24">
      <c r="B139" s="69">
        <v>87</v>
      </c>
      <c r="C139" s="9" t="s">
        <v>354</v>
      </c>
      <c r="D139" s="39" t="s">
        <v>202</v>
      </c>
      <c r="E139" s="9" t="s">
        <v>204</v>
      </c>
      <c r="F139" s="9" t="s">
        <v>348</v>
      </c>
      <c r="G139" s="9" t="s">
        <v>80</v>
      </c>
      <c r="H139" s="18">
        <v>48904</v>
      </c>
      <c r="I139" s="67" t="s">
        <v>349</v>
      </c>
      <c r="J139" s="67">
        <v>1000</v>
      </c>
      <c r="K139" s="20">
        <v>1500</v>
      </c>
      <c r="L139" s="11">
        <v>1505</v>
      </c>
      <c r="M139" s="78">
        <v>1514</v>
      </c>
      <c r="N139" s="12">
        <v>0.02</v>
      </c>
    </row>
    <row r="140" spans="2:14" ht="24">
      <c r="B140" s="69">
        <v>88</v>
      </c>
      <c r="C140" s="9" t="s">
        <v>355</v>
      </c>
      <c r="D140" s="39" t="s">
        <v>202</v>
      </c>
      <c r="E140" s="9" t="s">
        <v>204</v>
      </c>
      <c r="F140" s="9" t="s">
        <v>348</v>
      </c>
      <c r="G140" s="9" t="s">
        <v>80</v>
      </c>
      <c r="H140" s="18">
        <v>49268</v>
      </c>
      <c r="I140" s="67" t="s">
        <v>349</v>
      </c>
      <c r="J140" s="67">
        <v>1000</v>
      </c>
      <c r="K140" s="20">
        <v>1500</v>
      </c>
      <c r="L140" s="11">
        <v>1506</v>
      </c>
      <c r="M140" s="78">
        <v>1514</v>
      </c>
      <c r="N140" s="12">
        <v>0.02</v>
      </c>
    </row>
    <row r="141" spans="2:14" ht="24">
      <c r="B141" s="69">
        <v>89</v>
      </c>
      <c r="C141" s="9" t="s">
        <v>356</v>
      </c>
      <c r="D141" s="39" t="s">
        <v>202</v>
      </c>
      <c r="E141" s="9" t="s">
        <v>204</v>
      </c>
      <c r="F141" s="9" t="s">
        <v>357</v>
      </c>
      <c r="G141" s="9" t="s">
        <v>80</v>
      </c>
      <c r="H141" s="18">
        <v>48908</v>
      </c>
      <c r="I141" s="67" t="s">
        <v>358</v>
      </c>
      <c r="J141" s="67">
        <v>1000</v>
      </c>
      <c r="K141" s="20">
        <v>1000</v>
      </c>
      <c r="L141" s="11">
        <v>1003</v>
      </c>
      <c r="M141" s="78">
        <v>1008</v>
      </c>
      <c r="N141" s="12">
        <v>0.01</v>
      </c>
    </row>
    <row r="142" spans="2:14" ht="24">
      <c r="B142" s="69">
        <v>90</v>
      </c>
      <c r="C142" s="9" t="s">
        <v>359</v>
      </c>
      <c r="D142" s="39" t="s">
        <v>202</v>
      </c>
      <c r="E142" s="9" t="s">
        <v>204</v>
      </c>
      <c r="F142" s="9" t="s">
        <v>360</v>
      </c>
      <c r="G142" s="9" t="s">
        <v>80</v>
      </c>
      <c r="H142" s="18">
        <v>47133</v>
      </c>
      <c r="I142" s="67" t="s">
        <v>361</v>
      </c>
      <c r="J142" s="67">
        <v>1000</v>
      </c>
      <c r="K142" s="20">
        <v>1000</v>
      </c>
      <c r="L142" s="11">
        <v>1002</v>
      </c>
      <c r="M142" s="78">
        <v>1034</v>
      </c>
      <c r="N142" s="12">
        <v>0.01</v>
      </c>
    </row>
    <row r="143" spans="2:14" ht="24">
      <c r="B143" s="69">
        <v>91</v>
      </c>
      <c r="C143" s="9" t="s">
        <v>362</v>
      </c>
      <c r="D143" s="39" t="s">
        <v>202</v>
      </c>
      <c r="E143" s="9" t="s">
        <v>204</v>
      </c>
      <c r="F143" s="9" t="s">
        <v>360</v>
      </c>
      <c r="G143" s="9" t="s">
        <v>80</v>
      </c>
      <c r="H143" s="18">
        <v>47498</v>
      </c>
      <c r="I143" s="67" t="s">
        <v>361</v>
      </c>
      <c r="J143" s="67">
        <v>1000</v>
      </c>
      <c r="K143" s="20">
        <v>1200</v>
      </c>
      <c r="L143" s="11">
        <v>1203</v>
      </c>
      <c r="M143" s="78">
        <v>1240</v>
      </c>
      <c r="N143" s="12">
        <v>0.02</v>
      </c>
    </row>
    <row r="144" spans="2:14" ht="24">
      <c r="B144" s="69">
        <v>92</v>
      </c>
      <c r="C144" s="9" t="s">
        <v>363</v>
      </c>
      <c r="D144" s="39" t="s">
        <v>202</v>
      </c>
      <c r="E144" s="9" t="s">
        <v>204</v>
      </c>
      <c r="F144" s="9" t="s">
        <v>360</v>
      </c>
      <c r="G144" s="9" t="s">
        <v>80</v>
      </c>
      <c r="H144" s="18">
        <v>48228</v>
      </c>
      <c r="I144" s="67" t="s">
        <v>361</v>
      </c>
      <c r="J144" s="67">
        <v>1000</v>
      </c>
      <c r="K144" s="20">
        <v>4000</v>
      </c>
      <c r="L144" s="11">
        <v>4013</v>
      </c>
      <c r="M144" s="78">
        <v>4135</v>
      </c>
      <c r="N144" s="12">
        <v>0.05</v>
      </c>
    </row>
    <row r="145" spans="2:14" ht="24">
      <c r="B145" s="69">
        <v>93</v>
      </c>
      <c r="C145" s="9" t="s">
        <v>364</v>
      </c>
      <c r="D145" s="39" t="s">
        <v>202</v>
      </c>
      <c r="E145" s="9" t="s">
        <v>204</v>
      </c>
      <c r="F145" s="9" t="s">
        <v>360</v>
      </c>
      <c r="G145" s="9" t="s">
        <v>80</v>
      </c>
      <c r="H145" s="18">
        <v>48596</v>
      </c>
      <c r="I145" s="67" t="s">
        <v>361</v>
      </c>
      <c r="J145" s="67">
        <v>1000</v>
      </c>
      <c r="K145" s="20">
        <v>2000</v>
      </c>
      <c r="L145" s="11">
        <v>2007</v>
      </c>
      <c r="M145" s="78">
        <v>2067</v>
      </c>
      <c r="N145" s="12">
        <v>0.03</v>
      </c>
    </row>
    <row r="146" spans="2:14" ht="24">
      <c r="B146" s="69">
        <v>94</v>
      </c>
      <c r="C146" s="9" t="s">
        <v>365</v>
      </c>
      <c r="D146" s="39" t="s">
        <v>202</v>
      </c>
      <c r="E146" s="9" t="s">
        <v>204</v>
      </c>
      <c r="F146" s="9" t="s">
        <v>366</v>
      </c>
      <c r="G146" s="9" t="s">
        <v>80</v>
      </c>
      <c r="H146" s="18">
        <v>47077</v>
      </c>
      <c r="I146" s="67" t="s">
        <v>221</v>
      </c>
      <c r="J146" s="67">
        <v>1000</v>
      </c>
      <c r="K146" s="20">
        <v>2134</v>
      </c>
      <c r="L146" s="11">
        <v>2146</v>
      </c>
      <c r="M146" s="78">
        <v>2156</v>
      </c>
      <c r="N146" s="12">
        <v>0.03</v>
      </c>
    </row>
    <row r="147" spans="2:14" ht="24">
      <c r="B147" s="69">
        <v>95</v>
      </c>
      <c r="C147" s="9" t="s">
        <v>367</v>
      </c>
      <c r="D147" s="39" t="s">
        <v>202</v>
      </c>
      <c r="E147" s="9" t="s">
        <v>204</v>
      </c>
      <c r="F147" s="9" t="s">
        <v>368</v>
      </c>
      <c r="G147" s="9" t="s">
        <v>80</v>
      </c>
      <c r="H147" s="18">
        <v>46734</v>
      </c>
      <c r="I147" s="67" t="s">
        <v>369</v>
      </c>
      <c r="J147" s="67">
        <v>1000</v>
      </c>
      <c r="K147" s="20">
        <v>4000</v>
      </c>
      <c r="L147" s="11">
        <v>4003</v>
      </c>
      <c r="M147" s="78">
        <v>4015</v>
      </c>
      <c r="N147" s="12">
        <v>0.05</v>
      </c>
    </row>
    <row r="148" spans="2:14" ht="24">
      <c r="B148" s="69">
        <v>96</v>
      </c>
      <c r="C148" s="9" t="s">
        <v>370</v>
      </c>
      <c r="D148" s="39" t="s">
        <v>202</v>
      </c>
      <c r="E148" s="9" t="s">
        <v>204</v>
      </c>
      <c r="F148" s="9" t="s">
        <v>371</v>
      </c>
      <c r="G148" s="9" t="s">
        <v>80</v>
      </c>
      <c r="H148" s="18">
        <v>47421</v>
      </c>
      <c r="I148" s="67" t="s">
        <v>372</v>
      </c>
      <c r="J148" s="67">
        <v>1000</v>
      </c>
      <c r="K148" s="20">
        <v>2000</v>
      </c>
      <c r="L148" s="11">
        <v>2005</v>
      </c>
      <c r="M148" s="78">
        <v>2026</v>
      </c>
      <c r="N148" s="12">
        <v>0.02</v>
      </c>
    </row>
    <row r="149" spans="2:14" ht="24">
      <c r="B149" s="69">
        <v>97</v>
      </c>
      <c r="C149" s="9" t="s">
        <v>373</v>
      </c>
      <c r="D149" s="39" t="s">
        <v>202</v>
      </c>
      <c r="E149" s="9" t="s">
        <v>204</v>
      </c>
      <c r="F149" s="9" t="s">
        <v>208</v>
      </c>
      <c r="G149" s="9" t="s">
        <v>80</v>
      </c>
      <c r="H149" s="18">
        <v>46717</v>
      </c>
      <c r="I149" s="67" t="s">
        <v>206</v>
      </c>
      <c r="J149" s="67">
        <v>1000</v>
      </c>
      <c r="K149" s="20">
        <v>5000</v>
      </c>
      <c r="L149" s="11">
        <v>5015</v>
      </c>
      <c r="M149" s="78">
        <v>5039</v>
      </c>
      <c r="N149" s="12">
        <v>0.06</v>
      </c>
    </row>
    <row r="150" spans="2:14" ht="24">
      <c r="B150" s="69">
        <v>98</v>
      </c>
      <c r="C150" s="9" t="s">
        <v>374</v>
      </c>
      <c r="D150" s="39" t="s">
        <v>202</v>
      </c>
      <c r="E150" s="9" t="s">
        <v>204</v>
      </c>
      <c r="F150" s="9" t="s">
        <v>375</v>
      </c>
      <c r="G150" s="9" t="s">
        <v>80</v>
      </c>
      <c r="H150" s="18">
        <v>46295</v>
      </c>
      <c r="I150" s="67" t="s">
        <v>376</v>
      </c>
      <c r="J150" s="67">
        <v>1000</v>
      </c>
      <c r="K150" s="20">
        <v>1000</v>
      </c>
      <c r="L150" s="11">
        <v>1002</v>
      </c>
      <c r="M150" s="78">
        <v>1018</v>
      </c>
      <c r="N150" s="12">
        <v>0.01</v>
      </c>
    </row>
    <row r="151" spans="2:14" ht="24">
      <c r="B151" s="69">
        <v>99</v>
      </c>
      <c r="C151" s="9" t="s">
        <v>377</v>
      </c>
      <c r="D151" s="39" t="s">
        <v>202</v>
      </c>
      <c r="E151" s="9" t="s">
        <v>204</v>
      </c>
      <c r="F151" s="9" t="s">
        <v>375</v>
      </c>
      <c r="G151" s="9" t="s">
        <v>80</v>
      </c>
      <c r="H151" s="18">
        <v>47042</v>
      </c>
      <c r="I151" s="67" t="s">
        <v>376</v>
      </c>
      <c r="J151" s="67">
        <v>1000</v>
      </c>
      <c r="K151" s="20">
        <v>1600</v>
      </c>
      <c r="L151" s="11">
        <v>1604</v>
      </c>
      <c r="M151" s="78">
        <v>1625</v>
      </c>
      <c r="N151" s="12">
        <v>0.02</v>
      </c>
    </row>
    <row r="152" spans="2:14" ht="24">
      <c r="B152" s="69">
        <v>100</v>
      </c>
      <c r="C152" s="9" t="s">
        <v>378</v>
      </c>
      <c r="D152" s="39" t="s">
        <v>202</v>
      </c>
      <c r="E152" s="9" t="s">
        <v>204</v>
      </c>
      <c r="F152" s="9" t="s">
        <v>375</v>
      </c>
      <c r="G152" s="9" t="s">
        <v>80</v>
      </c>
      <c r="H152" s="18">
        <v>47799</v>
      </c>
      <c r="I152" s="67" t="s">
        <v>379</v>
      </c>
      <c r="J152" s="67">
        <v>1000</v>
      </c>
      <c r="K152" s="20">
        <v>1000</v>
      </c>
      <c r="L152" s="11">
        <v>1003</v>
      </c>
      <c r="M152" s="78">
        <v>1011</v>
      </c>
      <c r="N152" s="12">
        <v>0.01</v>
      </c>
    </row>
    <row r="153" spans="2:14" ht="24">
      <c r="B153" s="69">
        <v>101</v>
      </c>
      <c r="C153" s="9" t="s">
        <v>380</v>
      </c>
      <c r="D153" s="39" t="s">
        <v>202</v>
      </c>
      <c r="E153" s="9" t="s">
        <v>204</v>
      </c>
      <c r="F153" s="9" t="s">
        <v>375</v>
      </c>
      <c r="G153" s="9" t="s">
        <v>80</v>
      </c>
      <c r="H153" s="18">
        <v>48183</v>
      </c>
      <c r="I153" s="67" t="s">
        <v>381</v>
      </c>
      <c r="J153" s="67">
        <v>1000</v>
      </c>
      <c r="K153" s="20">
        <v>2000</v>
      </c>
      <c r="L153" s="11">
        <v>2006</v>
      </c>
      <c r="M153" s="78">
        <v>2014</v>
      </c>
      <c r="N153" s="12">
        <v>0.02</v>
      </c>
    </row>
    <row r="154" spans="2:14" ht="24">
      <c r="B154" s="69">
        <v>102</v>
      </c>
      <c r="C154" s="9" t="s">
        <v>382</v>
      </c>
      <c r="D154" s="39" t="s">
        <v>202</v>
      </c>
      <c r="E154" s="9" t="s">
        <v>204</v>
      </c>
      <c r="F154" s="9" t="s">
        <v>383</v>
      </c>
      <c r="G154" s="9" t="s">
        <v>80</v>
      </c>
      <c r="H154" s="18">
        <v>47452</v>
      </c>
      <c r="I154" s="67" t="s">
        <v>384</v>
      </c>
      <c r="J154" s="67">
        <v>1000</v>
      </c>
      <c r="K154" s="20">
        <v>2000</v>
      </c>
      <c r="L154" s="11">
        <v>2005</v>
      </c>
      <c r="M154" s="78">
        <v>2014</v>
      </c>
      <c r="N154" s="12">
        <v>0.02</v>
      </c>
    </row>
    <row r="155" spans="2:14" ht="24">
      <c r="B155" s="69">
        <v>103</v>
      </c>
      <c r="C155" s="9" t="s">
        <v>385</v>
      </c>
      <c r="D155" s="39" t="s">
        <v>202</v>
      </c>
      <c r="E155" s="9" t="s">
        <v>204</v>
      </c>
      <c r="F155" s="9" t="s">
        <v>383</v>
      </c>
      <c r="G155" s="9" t="s">
        <v>80</v>
      </c>
      <c r="H155" s="18">
        <v>47819</v>
      </c>
      <c r="I155" s="67" t="s">
        <v>384</v>
      </c>
      <c r="J155" s="67">
        <v>1000</v>
      </c>
      <c r="K155" s="20">
        <v>4000</v>
      </c>
      <c r="L155" s="11">
        <v>4011</v>
      </c>
      <c r="M155" s="78">
        <v>4027</v>
      </c>
      <c r="N155" s="12">
        <v>0.05</v>
      </c>
    </row>
    <row r="156" spans="2:14" ht="24">
      <c r="B156" s="69">
        <v>104</v>
      </c>
      <c r="C156" s="9" t="s">
        <v>386</v>
      </c>
      <c r="D156" s="39" t="s">
        <v>202</v>
      </c>
      <c r="E156" s="9" t="s">
        <v>204</v>
      </c>
      <c r="F156" s="9" t="s">
        <v>383</v>
      </c>
      <c r="G156" s="9" t="s">
        <v>80</v>
      </c>
      <c r="H156" s="18">
        <v>48192</v>
      </c>
      <c r="I156" s="67" t="s">
        <v>387</v>
      </c>
      <c r="J156" s="67">
        <v>1000</v>
      </c>
      <c r="K156" s="20">
        <v>2000</v>
      </c>
      <c r="L156" s="11">
        <v>2006</v>
      </c>
      <c r="M156" s="78">
        <v>2010</v>
      </c>
      <c r="N156" s="12">
        <v>0.02</v>
      </c>
    </row>
    <row r="157" spans="2:14" ht="24">
      <c r="B157" s="69">
        <v>105</v>
      </c>
      <c r="C157" s="9" t="s">
        <v>388</v>
      </c>
      <c r="D157" s="39" t="s">
        <v>202</v>
      </c>
      <c r="E157" s="9" t="s">
        <v>204</v>
      </c>
      <c r="F157" s="9" t="s">
        <v>389</v>
      </c>
      <c r="G157" s="9" t="s">
        <v>80</v>
      </c>
      <c r="H157" s="18">
        <v>46713</v>
      </c>
      <c r="I157" s="67" t="s">
        <v>390</v>
      </c>
      <c r="J157" s="67">
        <v>600</v>
      </c>
      <c r="K157" s="20">
        <v>850</v>
      </c>
      <c r="L157" s="11">
        <v>513</v>
      </c>
      <c r="M157" s="78">
        <v>515</v>
      </c>
      <c r="N157" s="12">
        <v>0.01</v>
      </c>
    </row>
    <row r="158" spans="2:14" ht="24">
      <c r="B158" s="69">
        <v>106</v>
      </c>
      <c r="C158" s="9" t="s">
        <v>391</v>
      </c>
      <c r="D158" s="39" t="s">
        <v>202</v>
      </c>
      <c r="E158" s="9" t="s">
        <v>204</v>
      </c>
      <c r="F158" s="9" t="s">
        <v>208</v>
      </c>
      <c r="G158" s="9" t="s">
        <v>80</v>
      </c>
      <c r="H158" s="18">
        <v>47109</v>
      </c>
      <c r="I158" s="67" t="s">
        <v>392</v>
      </c>
      <c r="J158" s="67">
        <v>1000</v>
      </c>
      <c r="K158" s="20">
        <v>10000</v>
      </c>
      <c r="L158" s="11">
        <v>10033</v>
      </c>
      <c r="M158" s="78">
        <v>10030</v>
      </c>
      <c r="N158" s="12">
        <v>0.12</v>
      </c>
    </row>
    <row r="159" spans="2:14" ht="24">
      <c r="B159" s="69">
        <v>107</v>
      </c>
      <c r="C159" s="9" t="s">
        <v>393</v>
      </c>
      <c r="D159" s="39" t="s">
        <v>202</v>
      </c>
      <c r="E159" s="9" t="s">
        <v>204</v>
      </c>
      <c r="F159" s="9" t="s">
        <v>394</v>
      </c>
      <c r="G159" s="9" t="s">
        <v>80</v>
      </c>
      <c r="H159" s="18">
        <v>46750</v>
      </c>
      <c r="I159" s="67" t="s">
        <v>226</v>
      </c>
      <c r="J159" s="67">
        <v>1000</v>
      </c>
      <c r="K159" s="20">
        <v>1500</v>
      </c>
      <c r="L159" s="11">
        <v>1501</v>
      </c>
      <c r="M159" s="78">
        <v>1501</v>
      </c>
      <c r="N159" s="12">
        <v>0.02</v>
      </c>
    </row>
    <row r="160" spans="2:14" ht="24">
      <c r="B160" s="69">
        <v>108</v>
      </c>
      <c r="C160" s="9" t="s">
        <v>395</v>
      </c>
      <c r="D160" s="39" t="s">
        <v>202</v>
      </c>
      <c r="E160" s="9" t="s">
        <v>204</v>
      </c>
      <c r="F160" s="9" t="s">
        <v>394</v>
      </c>
      <c r="G160" s="9" t="s">
        <v>80</v>
      </c>
      <c r="H160" s="18">
        <v>47116</v>
      </c>
      <c r="I160" s="67" t="s">
        <v>226</v>
      </c>
      <c r="J160" s="67">
        <v>1000</v>
      </c>
      <c r="K160" s="20">
        <v>2500</v>
      </c>
      <c r="L160" s="11">
        <v>2502</v>
      </c>
      <c r="M160" s="78">
        <v>2501</v>
      </c>
      <c r="N160" s="12">
        <v>0.03</v>
      </c>
    </row>
    <row r="161" spans="2:14" ht="24">
      <c r="B161" s="69">
        <v>109</v>
      </c>
      <c r="C161" s="9" t="s">
        <v>396</v>
      </c>
      <c r="D161" s="39" t="s">
        <v>202</v>
      </c>
      <c r="E161" s="9" t="s">
        <v>204</v>
      </c>
      <c r="F161" s="9" t="s">
        <v>394</v>
      </c>
      <c r="G161" s="9" t="s">
        <v>80</v>
      </c>
      <c r="H161" s="18">
        <v>47483</v>
      </c>
      <c r="I161" s="67" t="s">
        <v>226</v>
      </c>
      <c r="J161" s="67">
        <v>1000</v>
      </c>
      <c r="K161" s="20">
        <v>2500</v>
      </c>
      <c r="L161" s="11">
        <v>2502</v>
      </c>
      <c r="M161" s="78">
        <v>2500</v>
      </c>
      <c r="N161" s="12">
        <v>0.03</v>
      </c>
    </row>
    <row r="162" spans="2:14" ht="24">
      <c r="B162" s="69">
        <v>110</v>
      </c>
      <c r="C162" s="9" t="s">
        <v>397</v>
      </c>
      <c r="D162" s="39" t="s">
        <v>202</v>
      </c>
      <c r="E162" s="9" t="s">
        <v>204</v>
      </c>
      <c r="F162" s="9" t="s">
        <v>398</v>
      </c>
      <c r="G162" s="9" t="s">
        <v>80</v>
      </c>
      <c r="H162" s="18">
        <v>48563</v>
      </c>
      <c r="I162" s="67" t="s">
        <v>361</v>
      </c>
      <c r="J162" s="67">
        <v>1000</v>
      </c>
      <c r="K162" s="20">
        <v>1300</v>
      </c>
      <c r="L162" s="11">
        <v>1304</v>
      </c>
      <c r="M162" s="78">
        <v>1305</v>
      </c>
      <c r="N162" s="12">
        <v>0.02</v>
      </c>
    </row>
    <row r="163" spans="2:14" ht="24">
      <c r="B163" s="69">
        <v>111</v>
      </c>
      <c r="C163" s="9" t="s">
        <v>399</v>
      </c>
      <c r="D163" s="39" t="s">
        <v>202</v>
      </c>
      <c r="E163" s="9" t="s">
        <v>204</v>
      </c>
      <c r="F163" s="9" t="s">
        <v>398</v>
      </c>
      <c r="G163" s="9" t="s">
        <v>80</v>
      </c>
      <c r="H163" s="18">
        <v>48928</v>
      </c>
      <c r="I163" s="67" t="s">
        <v>361</v>
      </c>
      <c r="J163" s="67">
        <v>1000</v>
      </c>
      <c r="K163" s="20">
        <v>1000</v>
      </c>
      <c r="L163" s="11">
        <v>1004</v>
      </c>
      <c r="M163" s="78">
        <v>1004</v>
      </c>
      <c r="N163" s="12">
        <v>0.01</v>
      </c>
    </row>
    <row r="164" spans="2:14" ht="24">
      <c r="B164" s="69">
        <v>112</v>
      </c>
      <c r="C164" s="9" t="s">
        <v>400</v>
      </c>
      <c r="D164" s="39" t="s">
        <v>202</v>
      </c>
      <c r="E164" s="9" t="s">
        <v>204</v>
      </c>
      <c r="F164" s="9" t="s">
        <v>401</v>
      </c>
      <c r="G164" s="9" t="s">
        <v>80</v>
      </c>
      <c r="H164" s="18">
        <v>49296</v>
      </c>
      <c r="I164" s="67" t="s">
        <v>318</v>
      </c>
      <c r="J164" s="67">
        <v>916</v>
      </c>
      <c r="K164" s="20">
        <v>1200</v>
      </c>
      <c r="L164" s="11">
        <v>1104</v>
      </c>
      <c r="M164" s="78">
        <v>1103</v>
      </c>
      <c r="N164" s="12">
        <v>0.01</v>
      </c>
    </row>
    <row r="165" spans="2:14" ht="24">
      <c r="B165" s="69">
        <v>113</v>
      </c>
      <c r="C165" s="9" t="s">
        <v>402</v>
      </c>
      <c r="D165" s="39" t="s">
        <v>202</v>
      </c>
      <c r="E165" s="9" t="s">
        <v>204</v>
      </c>
      <c r="F165" s="9" t="s">
        <v>403</v>
      </c>
      <c r="G165" s="9" t="s">
        <v>80</v>
      </c>
      <c r="H165" s="18">
        <v>46728</v>
      </c>
      <c r="I165" s="67" t="s">
        <v>404</v>
      </c>
      <c r="J165" s="67">
        <v>750</v>
      </c>
      <c r="K165" s="20">
        <v>500</v>
      </c>
      <c r="L165" s="11">
        <v>378</v>
      </c>
      <c r="M165" s="78">
        <v>377</v>
      </c>
      <c r="N165" s="12">
        <v>0</v>
      </c>
    </row>
    <row r="166" spans="2:14" ht="24">
      <c r="B166" s="69">
        <v>114</v>
      </c>
      <c r="C166" s="9" t="s">
        <v>405</v>
      </c>
      <c r="D166" s="39" t="s">
        <v>202</v>
      </c>
      <c r="E166" s="9" t="s">
        <v>204</v>
      </c>
      <c r="F166" s="9" t="s">
        <v>403</v>
      </c>
      <c r="G166" s="9" t="s">
        <v>80</v>
      </c>
      <c r="H166" s="18">
        <v>48200</v>
      </c>
      <c r="I166" s="67" t="s">
        <v>406</v>
      </c>
      <c r="J166" s="67">
        <v>1000</v>
      </c>
      <c r="K166" s="20">
        <v>800</v>
      </c>
      <c r="L166" s="11">
        <v>806</v>
      </c>
      <c r="M166" s="78">
        <v>805</v>
      </c>
      <c r="N166" s="12">
        <v>0.01</v>
      </c>
    </row>
    <row r="167" spans="2:14" ht="24">
      <c r="B167" s="69">
        <v>115</v>
      </c>
      <c r="C167" s="9" t="s">
        <v>407</v>
      </c>
      <c r="D167" s="39" t="s">
        <v>202</v>
      </c>
      <c r="E167" s="9" t="s">
        <v>204</v>
      </c>
      <c r="F167" s="9" t="s">
        <v>371</v>
      </c>
      <c r="G167" s="9" t="s">
        <v>80</v>
      </c>
      <c r="H167" s="18">
        <v>47833</v>
      </c>
      <c r="I167" s="67" t="s">
        <v>404</v>
      </c>
      <c r="J167" s="67">
        <v>1000</v>
      </c>
      <c r="K167" s="20">
        <v>3500</v>
      </c>
      <c r="L167" s="11">
        <v>3509</v>
      </c>
      <c r="M167" s="78">
        <v>3513</v>
      </c>
      <c r="N167" s="12">
        <v>0.04</v>
      </c>
    </row>
    <row r="168" spans="2:14" ht="24">
      <c r="B168" s="69">
        <v>116</v>
      </c>
      <c r="C168" s="9" t="s">
        <v>408</v>
      </c>
      <c r="D168" s="39" t="s">
        <v>202</v>
      </c>
      <c r="E168" s="9" t="s">
        <v>204</v>
      </c>
      <c r="F168" s="9" t="s">
        <v>205</v>
      </c>
      <c r="G168" s="9" t="s">
        <v>80</v>
      </c>
      <c r="H168" s="18">
        <v>46371</v>
      </c>
      <c r="I168" s="67" t="s">
        <v>346</v>
      </c>
      <c r="J168" s="67">
        <v>1000</v>
      </c>
      <c r="K168" s="20">
        <v>1000</v>
      </c>
      <c r="L168" s="11">
        <v>1002</v>
      </c>
      <c r="M168" s="78">
        <v>1004</v>
      </c>
      <c r="N168" s="12">
        <v>0.01</v>
      </c>
    </row>
    <row r="169" spans="2:14" ht="24">
      <c r="B169" s="69">
        <v>117</v>
      </c>
      <c r="C169" s="9" t="s">
        <v>409</v>
      </c>
      <c r="D169" s="39" t="s">
        <v>202</v>
      </c>
      <c r="E169" s="9" t="s">
        <v>204</v>
      </c>
      <c r="F169" s="9" t="s">
        <v>205</v>
      </c>
      <c r="G169" s="9" t="s">
        <v>80</v>
      </c>
      <c r="H169" s="18">
        <v>47833</v>
      </c>
      <c r="I169" s="67" t="s">
        <v>346</v>
      </c>
      <c r="J169" s="67">
        <v>1000</v>
      </c>
      <c r="K169" s="20">
        <v>1500</v>
      </c>
      <c r="L169" s="11">
        <v>1504</v>
      </c>
      <c r="M169" s="78">
        <v>1506</v>
      </c>
      <c r="N169" s="12">
        <v>0.02</v>
      </c>
    </row>
    <row r="170" spans="2:14" ht="24">
      <c r="B170" s="69">
        <v>118</v>
      </c>
      <c r="C170" s="9" t="s">
        <v>410</v>
      </c>
      <c r="D170" s="39" t="s">
        <v>202</v>
      </c>
      <c r="E170" s="9" t="s">
        <v>204</v>
      </c>
      <c r="F170" s="9" t="s">
        <v>411</v>
      </c>
      <c r="G170" s="9" t="s">
        <v>80</v>
      </c>
      <c r="H170" s="18">
        <v>47847</v>
      </c>
      <c r="I170" s="67" t="s">
        <v>379</v>
      </c>
      <c r="J170" s="67">
        <v>1000</v>
      </c>
      <c r="K170" s="20">
        <v>3000</v>
      </c>
      <c r="L170" s="11">
        <v>3008</v>
      </c>
      <c r="M170" s="78">
        <v>3003</v>
      </c>
      <c r="N170" s="12">
        <v>0.04</v>
      </c>
    </row>
    <row r="171" spans="2:14" ht="24">
      <c r="B171" s="69">
        <v>119</v>
      </c>
      <c r="C171" s="9" t="s">
        <v>412</v>
      </c>
      <c r="D171" s="39" t="s">
        <v>202</v>
      </c>
      <c r="E171" s="9" t="s">
        <v>204</v>
      </c>
      <c r="F171" s="9" t="s">
        <v>411</v>
      </c>
      <c r="G171" s="9" t="s">
        <v>80</v>
      </c>
      <c r="H171" s="18">
        <v>48212</v>
      </c>
      <c r="I171" s="67" t="s">
        <v>379</v>
      </c>
      <c r="J171" s="67">
        <v>1000</v>
      </c>
      <c r="K171" s="20">
        <v>1000</v>
      </c>
      <c r="L171" s="11">
        <v>1003</v>
      </c>
      <c r="M171" s="78">
        <v>1001</v>
      </c>
      <c r="N171" s="12">
        <v>0.01</v>
      </c>
    </row>
    <row r="172" spans="2:14" ht="24">
      <c r="B172" s="69">
        <v>120</v>
      </c>
      <c r="C172" s="9" t="s">
        <v>413</v>
      </c>
      <c r="D172" s="39" t="s">
        <v>202</v>
      </c>
      <c r="E172" s="9" t="s">
        <v>204</v>
      </c>
      <c r="F172" s="9" t="s">
        <v>411</v>
      </c>
      <c r="G172" s="9" t="s">
        <v>80</v>
      </c>
      <c r="H172" s="18">
        <v>48943</v>
      </c>
      <c r="I172" s="67" t="s">
        <v>379</v>
      </c>
      <c r="J172" s="67">
        <v>1000</v>
      </c>
      <c r="K172" s="20">
        <v>7000</v>
      </c>
      <c r="L172" s="11">
        <v>7025</v>
      </c>
      <c r="M172" s="78">
        <v>7010</v>
      </c>
      <c r="N172" s="12">
        <v>0.09</v>
      </c>
    </row>
    <row r="173" spans="2:14" ht="60">
      <c r="B173" s="69">
        <v>121</v>
      </c>
      <c r="C173" s="9" t="s">
        <v>414</v>
      </c>
      <c r="D173" s="39" t="s">
        <v>202</v>
      </c>
      <c r="E173" s="9" t="s">
        <v>204</v>
      </c>
      <c r="F173" s="9" t="s">
        <v>415</v>
      </c>
      <c r="G173" s="9" t="s">
        <v>80</v>
      </c>
      <c r="H173" s="18">
        <v>51683</v>
      </c>
      <c r="I173" s="67" t="s">
        <v>416</v>
      </c>
      <c r="J173" s="67">
        <v>10000</v>
      </c>
      <c r="K173" s="20">
        <v>500</v>
      </c>
      <c r="L173" s="11">
        <v>5000</v>
      </c>
      <c r="M173" s="78">
        <v>4998</v>
      </c>
      <c r="N173" s="12">
        <v>0.06</v>
      </c>
    </row>
    <row r="174" spans="2:14" ht="22.5">
      <c r="B174" s="69">
        <v>122</v>
      </c>
      <c r="C174" s="9" t="s">
        <v>417</v>
      </c>
      <c r="D174" s="39" t="s">
        <v>202</v>
      </c>
      <c r="E174" s="9" t="s">
        <v>204</v>
      </c>
      <c r="F174" s="9" t="s">
        <v>95</v>
      </c>
      <c r="G174" s="9" t="s">
        <v>80</v>
      </c>
      <c r="H174" s="18">
        <v>47932</v>
      </c>
      <c r="I174" s="67" t="s">
        <v>299</v>
      </c>
      <c r="J174" s="67">
        <v>100000</v>
      </c>
      <c r="K174" s="20">
        <v>92</v>
      </c>
      <c r="L174" s="11">
        <v>7876</v>
      </c>
      <c r="M174" s="78">
        <v>7695</v>
      </c>
      <c r="N174" s="12">
        <v>0.09</v>
      </c>
    </row>
    <row r="175" spans="2:14" ht="24">
      <c r="B175" s="69">
        <v>123</v>
      </c>
      <c r="C175" s="9" t="s">
        <v>418</v>
      </c>
      <c r="D175" s="39" t="s">
        <v>202</v>
      </c>
      <c r="E175" s="9" t="s">
        <v>204</v>
      </c>
      <c r="F175" s="9" t="s">
        <v>419</v>
      </c>
      <c r="G175" s="9" t="s">
        <v>80</v>
      </c>
      <c r="H175" s="18">
        <v>47450</v>
      </c>
      <c r="I175" s="67" t="s">
        <v>420</v>
      </c>
      <c r="J175" s="67">
        <v>1000</v>
      </c>
      <c r="K175" s="20">
        <v>2000</v>
      </c>
      <c r="L175" s="11">
        <v>2007</v>
      </c>
      <c r="M175" s="78">
        <v>2015</v>
      </c>
      <c r="N175" s="12">
        <v>0.02</v>
      </c>
    </row>
    <row r="176" spans="2:14" ht="36">
      <c r="B176" s="69">
        <v>124</v>
      </c>
      <c r="C176" s="9" t="s">
        <v>421</v>
      </c>
      <c r="D176" s="39" t="s">
        <v>202</v>
      </c>
      <c r="E176" s="9" t="s">
        <v>204</v>
      </c>
      <c r="F176" s="9" t="s">
        <v>422</v>
      </c>
      <c r="G176" s="9" t="s">
        <v>80</v>
      </c>
      <c r="H176" s="18">
        <v>47473</v>
      </c>
      <c r="I176" s="67" t="s">
        <v>343</v>
      </c>
      <c r="J176" s="67">
        <v>1000</v>
      </c>
      <c r="K176" s="20">
        <v>3000</v>
      </c>
      <c r="L176" s="11">
        <v>3007</v>
      </c>
      <c r="M176" s="78">
        <v>3009</v>
      </c>
      <c r="N176" s="12">
        <v>0.04</v>
      </c>
    </row>
    <row r="177" spans="2:14" ht="24">
      <c r="B177" s="69">
        <v>125</v>
      </c>
      <c r="C177" s="9" t="s">
        <v>423</v>
      </c>
      <c r="D177" s="39" t="s">
        <v>202</v>
      </c>
      <c r="E177" s="9" t="s">
        <v>204</v>
      </c>
      <c r="F177" s="9" t="s">
        <v>424</v>
      </c>
      <c r="G177" s="9" t="s">
        <v>80</v>
      </c>
      <c r="H177" s="18">
        <v>47968</v>
      </c>
      <c r="I177" s="67" t="s">
        <v>425</v>
      </c>
      <c r="J177" s="67">
        <v>900</v>
      </c>
      <c r="K177" s="20">
        <v>17000</v>
      </c>
      <c r="L177" s="11">
        <v>15397</v>
      </c>
      <c r="M177" s="78">
        <v>15519</v>
      </c>
      <c r="N177" s="12">
        <v>0.19</v>
      </c>
    </row>
    <row r="178" spans="2:14" ht="24">
      <c r="B178" s="69">
        <v>126</v>
      </c>
      <c r="C178" s="9" t="s">
        <v>426</v>
      </c>
      <c r="D178" s="39" t="s">
        <v>202</v>
      </c>
      <c r="E178" s="9" t="s">
        <v>204</v>
      </c>
      <c r="F178" s="9" t="s">
        <v>427</v>
      </c>
      <c r="G178" s="9" t="s">
        <v>80</v>
      </c>
      <c r="H178" s="18">
        <v>46167</v>
      </c>
      <c r="I178" s="67" t="s">
        <v>428</v>
      </c>
      <c r="J178" s="67">
        <v>40000</v>
      </c>
      <c r="K178" s="20">
        <v>20</v>
      </c>
      <c r="L178" s="11">
        <v>869</v>
      </c>
      <c r="M178" s="78">
        <v>815</v>
      </c>
      <c r="N178" s="12">
        <v>0.01</v>
      </c>
    </row>
    <row r="179" spans="2:14" ht="36">
      <c r="B179" s="69">
        <v>127</v>
      </c>
      <c r="C179" s="9" t="s">
        <v>429</v>
      </c>
      <c r="D179" s="39" t="s">
        <v>202</v>
      </c>
      <c r="E179" s="9" t="s">
        <v>204</v>
      </c>
      <c r="F179" s="9" t="s">
        <v>322</v>
      </c>
      <c r="G179" s="9" t="s">
        <v>80</v>
      </c>
      <c r="H179" s="18">
        <v>47259</v>
      </c>
      <c r="I179" s="67" t="s">
        <v>372</v>
      </c>
      <c r="J179" s="67">
        <v>1000</v>
      </c>
      <c r="K179" s="20">
        <v>23000</v>
      </c>
      <c r="L179" s="11">
        <v>21816</v>
      </c>
      <c r="M179" s="78">
        <v>23556</v>
      </c>
      <c r="N179" s="12">
        <v>0.28999999999999998</v>
      </c>
    </row>
    <row r="180" spans="2:14" ht="24">
      <c r="B180" s="69">
        <v>128</v>
      </c>
      <c r="C180" s="9" t="s">
        <v>430</v>
      </c>
      <c r="D180" s="39" t="s">
        <v>202</v>
      </c>
      <c r="E180" s="9" t="s">
        <v>204</v>
      </c>
      <c r="F180" s="9" t="s">
        <v>389</v>
      </c>
      <c r="G180" s="9" t="s">
        <v>80</v>
      </c>
      <c r="H180" s="18">
        <v>50364</v>
      </c>
      <c r="I180" s="67" t="s">
        <v>390</v>
      </c>
      <c r="J180" s="67">
        <v>1000</v>
      </c>
      <c r="K180" s="20">
        <v>1350</v>
      </c>
      <c r="L180" s="11">
        <v>1358</v>
      </c>
      <c r="M180" s="78">
        <v>1367</v>
      </c>
      <c r="N180" s="12">
        <v>0.02</v>
      </c>
    </row>
    <row r="181" spans="2:14" ht="36">
      <c r="B181" s="69">
        <v>129</v>
      </c>
      <c r="C181" s="9" t="s">
        <v>431</v>
      </c>
      <c r="D181" s="39" t="s">
        <v>202</v>
      </c>
      <c r="E181" s="9" t="s">
        <v>204</v>
      </c>
      <c r="F181" s="9" t="s">
        <v>432</v>
      </c>
      <c r="G181" s="9" t="s">
        <v>80</v>
      </c>
      <c r="H181" s="18">
        <v>46344</v>
      </c>
      <c r="I181" s="67" t="s">
        <v>433</v>
      </c>
      <c r="J181" s="67">
        <v>1000</v>
      </c>
      <c r="K181" s="20">
        <v>4500</v>
      </c>
      <c r="L181" s="11">
        <v>4500</v>
      </c>
      <c r="M181" s="78">
        <v>4539</v>
      </c>
      <c r="N181" s="12">
        <v>0.06</v>
      </c>
    </row>
    <row r="182" spans="2:14" ht="24">
      <c r="B182" s="69">
        <v>130</v>
      </c>
      <c r="C182" s="9" t="s">
        <v>434</v>
      </c>
      <c r="D182" s="39" t="s">
        <v>202</v>
      </c>
      <c r="E182" s="9" t="s">
        <v>204</v>
      </c>
      <c r="F182" s="9" t="s">
        <v>435</v>
      </c>
      <c r="G182" s="9" t="s">
        <v>80</v>
      </c>
      <c r="H182" s="18">
        <v>46713</v>
      </c>
      <c r="I182" s="67" t="s">
        <v>436</v>
      </c>
      <c r="J182" s="67">
        <v>500</v>
      </c>
      <c r="K182" s="20">
        <v>2300</v>
      </c>
      <c r="L182" s="11">
        <v>1154</v>
      </c>
      <c r="M182" s="78">
        <v>1160</v>
      </c>
      <c r="N182" s="12">
        <v>0.01</v>
      </c>
    </row>
    <row r="183" spans="2:14" ht="24">
      <c r="B183" s="69">
        <v>131</v>
      </c>
      <c r="C183" s="9" t="s">
        <v>437</v>
      </c>
      <c r="D183" s="39" t="s">
        <v>202</v>
      </c>
      <c r="E183" s="9" t="s">
        <v>204</v>
      </c>
      <c r="F183" s="9" t="s">
        <v>438</v>
      </c>
      <c r="G183" s="9" t="s">
        <v>80</v>
      </c>
      <c r="H183" s="18">
        <v>49292</v>
      </c>
      <c r="I183" s="67" t="s">
        <v>387</v>
      </c>
      <c r="J183" s="67">
        <v>1000</v>
      </c>
      <c r="K183" s="20">
        <v>1200</v>
      </c>
      <c r="L183" s="11">
        <v>1205</v>
      </c>
      <c r="M183" s="78">
        <v>1207</v>
      </c>
      <c r="N183" s="12">
        <v>0.01</v>
      </c>
    </row>
    <row r="184" spans="2:14" ht="24">
      <c r="B184" s="69">
        <v>132</v>
      </c>
      <c r="C184" s="9" t="s">
        <v>439</v>
      </c>
      <c r="D184" s="39" t="s">
        <v>202</v>
      </c>
      <c r="E184" s="9" t="s">
        <v>204</v>
      </c>
      <c r="F184" s="9" t="s">
        <v>440</v>
      </c>
      <c r="G184" s="9" t="s">
        <v>80</v>
      </c>
      <c r="H184" s="18">
        <v>48904</v>
      </c>
      <c r="I184" s="67" t="s">
        <v>441</v>
      </c>
      <c r="J184" s="67">
        <v>1000</v>
      </c>
      <c r="K184" s="20">
        <v>1000</v>
      </c>
      <c r="L184" s="11">
        <v>1014</v>
      </c>
      <c r="M184" s="78">
        <v>1017</v>
      </c>
      <c r="N184" s="12">
        <v>0.01</v>
      </c>
    </row>
    <row r="185" spans="2:14" ht="24">
      <c r="B185" s="69">
        <v>133</v>
      </c>
      <c r="C185" s="9" t="s">
        <v>442</v>
      </c>
      <c r="D185" s="39" t="s">
        <v>202</v>
      </c>
      <c r="E185" s="9" t="s">
        <v>204</v>
      </c>
      <c r="F185" s="9" t="s">
        <v>440</v>
      </c>
      <c r="G185" s="9" t="s">
        <v>80</v>
      </c>
      <c r="H185" s="18">
        <v>49268</v>
      </c>
      <c r="I185" s="67" t="s">
        <v>441</v>
      </c>
      <c r="J185" s="67">
        <v>1000</v>
      </c>
      <c r="K185" s="20">
        <v>4000</v>
      </c>
      <c r="L185" s="11">
        <v>4059</v>
      </c>
      <c r="M185" s="78">
        <v>4073</v>
      </c>
      <c r="N185" s="12">
        <v>0.05</v>
      </c>
    </row>
    <row r="186" spans="2:14" ht="24">
      <c r="B186" s="69">
        <v>134</v>
      </c>
      <c r="C186" s="9" t="s">
        <v>443</v>
      </c>
      <c r="D186" s="39" t="s">
        <v>202</v>
      </c>
      <c r="E186" s="9" t="s">
        <v>204</v>
      </c>
      <c r="F186" s="9" t="s">
        <v>444</v>
      </c>
      <c r="G186" s="9" t="s">
        <v>80</v>
      </c>
      <c r="H186" s="18">
        <v>48904</v>
      </c>
      <c r="I186" s="67" t="s">
        <v>445</v>
      </c>
      <c r="J186" s="67">
        <v>1000</v>
      </c>
      <c r="K186" s="20">
        <v>2200</v>
      </c>
      <c r="L186" s="11">
        <v>2203</v>
      </c>
      <c r="M186" s="78">
        <v>2218</v>
      </c>
      <c r="N186" s="12">
        <v>0.03</v>
      </c>
    </row>
    <row r="187" spans="2:14" ht="24">
      <c r="B187" s="69">
        <v>135</v>
      </c>
      <c r="C187" s="9" t="s">
        <v>446</v>
      </c>
      <c r="D187" s="39" t="s">
        <v>202</v>
      </c>
      <c r="E187" s="9" t="s">
        <v>204</v>
      </c>
      <c r="F187" s="9" t="s">
        <v>444</v>
      </c>
      <c r="G187" s="9" t="s">
        <v>80</v>
      </c>
      <c r="H187" s="18">
        <v>50364</v>
      </c>
      <c r="I187" s="67" t="s">
        <v>445</v>
      </c>
      <c r="J187" s="67">
        <v>1000</v>
      </c>
      <c r="K187" s="20">
        <v>4000</v>
      </c>
      <c r="L187" s="11">
        <v>4006</v>
      </c>
      <c r="M187" s="78">
        <v>4034</v>
      </c>
      <c r="N187" s="12">
        <v>0.05</v>
      </c>
    </row>
    <row r="188" spans="2:14" ht="24">
      <c r="B188" s="69">
        <v>136</v>
      </c>
      <c r="C188" s="9" t="s">
        <v>447</v>
      </c>
      <c r="D188" s="39" t="s">
        <v>202</v>
      </c>
      <c r="E188" s="9" t="s">
        <v>204</v>
      </c>
      <c r="F188" s="9" t="s">
        <v>424</v>
      </c>
      <c r="G188" s="9" t="s">
        <v>80</v>
      </c>
      <c r="H188" s="18">
        <v>48141</v>
      </c>
      <c r="I188" s="67" t="s">
        <v>448</v>
      </c>
      <c r="J188" s="67">
        <v>1000</v>
      </c>
      <c r="K188" s="20">
        <v>20000</v>
      </c>
      <c r="L188" s="11">
        <v>20026</v>
      </c>
      <c r="M188" s="78">
        <v>20324</v>
      </c>
      <c r="N188" s="12">
        <v>0.25</v>
      </c>
    </row>
    <row r="189" spans="2:14" ht="24">
      <c r="B189" s="69">
        <v>137</v>
      </c>
      <c r="C189" s="9" t="s">
        <v>449</v>
      </c>
      <c r="D189" s="39" t="s">
        <v>202</v>
      </c>
      <c r="E189" s="9" t="s">
        <v>204</v>
      </c>
      <c r="F189" s="9" t="s">
        <v>450</v>
      </c>
      <c r="G189" s="9" t="s">
        <v>80</v>
      </c>
      <c r="H189" s="18">
        <v>47077</v>
      </c>
      <c r="I189" s="67" t="s">
        <v>451</v>
      </c>
      <c r="J189" s="67">
        <v>1000</v>
      </c>
      <c r="K189" s="20">
        <v>1000</v>
      </c>
      <c r="L189" s="11">
        <v>1001</v>
      </c>
      <c r="M189" s="78">
        <v>1011</v>
      </c>
      <c r="N189" s="12">
        <v>0.01</v>
      </c>
    </row>
    <row r="190" spans="2:14" ht="24">
      <c r="B190" s="69">
        <v>138</v>
      </c>
      <c r="C190" s="9" t="s">
        <v>452</v>
      </c>
      <c r="D190" s="39" t="s">
        <v>202</v>
      </c>
      <c r="E190" s="9" t="s">
        <v>204</v>
      </c>
      <c r="F190" s="9" t="s">
        <v>450</v>
      </c>
      <c r="G190" s="9" t="s">
        <v>80</v>
      </c>
      <c r="H190" s="18">
        <v>48172</v>
      </c>
      <c r="I190" s="67" t="s">
        <v>451</v>
      </c>
      <c r="J190" s="67">
        <v>1000</v>
      </c>
      <c r="K190" s="20">
        <v>4000</v>
      </c>
      <c r="L190" s="11">
        <v>4008</v>
      </c>
      <c r="M190" s="78">
        <v>4037</v>
      </c>
      <c r="N190" s="12">
        <v>0.05</v>
      </c>
    </row>
    <row r="191" spans="2:14" ht="24">
      <c r="B191" s="69">
        <v>139</v>
      </c>
      <c r="C191" s="9" t="s">
        <v>453</v>
      </c>
      <c r="D191" s="39" t="s">
        <v>202</v>
      </c>
      <c r="E191" s="9" t="s">
        <v>204</v>
      </c>
      <c r="F191" s="9" t="s">
        <v>454</v>
      </c>
      <c r="G191" s="9" t="s">
        <v>80</v>
      </c>
      <c r="H191" s="18">
        <v>48540</v>
      </c>
      <c r="I191" s="67" t="s">
        <v>215</v>
      </c>
      <c r="J191" s="67">
        <v>765</v>
      </c>
      <c r="K191" s="20">
        <v>3000</v>
      </c>
      <c r="L191" s="11">
        <v>2305</v>
      </c>
      <c r="M191" s="78">
        <v>2319</v>
      </c>
      <c r="N191" s="12">
        <v>0.03</v>
      </c>
    </row>
    <row r="192" spans="2:14" ht="24">
      <c r="B192" s="69">
        <v>140</v>
      </c>
      <c r="C192" s="9" t="s">
        <v>455</v>
      </c>
      <c r="D192" s="39" t="s">
        <v>202</v>
      </c>
      <c r="E192" s="9" t="s">
        <v>204</v>
      </c>
      <c r="F192" s="9" t="s">
        <v>357</v>
      </c>
      <c r="G192" s="9" t="s">
        <v>80</v>
      </c>
      <c r="H192" s="18">
        <v>50032</v>
      </c>
      <c r="I192" s="67" t="s">
        <v>456</v>
      </c>
      <c r="J192" s="67">
        <v>1000</v>
      </c>
      <c r="K192" s="20">
        <v>2000</v>
      </c>
      <c r="L192" s="11">
        <v>2011</v>
      </c>
      <c r="M192" s="78">
        <v>2012</v>
      </c>
      <c r="N192" s="12">
        <v>0.02</v>
      </c>
    </row>
    <row r="193" spans="2:14" ht="24">
      <c r="B193" s="69">
        <v>141</v>
      </c>
      <c r="C193" s="9" t="s">
        <v>457</v>
      </c>
      <c r="D193" s="39" t="s">
        <v>202</v>
      </c>
      <c r="E193" s="9" t="s">
        <v>204</v>
      </c>
      <c r="F193" s="9" t="s">
        <v>458</v>
      </c>
      <c r="G193" s="9" t="s">
        <v>80</v>
      </c>
      <c r="H193" s="18">
        <v>50040</v>
      </c>
      <c r="I193" s="67" t="s">
        <v>406</v>
      </c>
      <c r="J193" s="67">
        <v>927.07</v>
      </c>
      <c r="K193" s="20">
        <v>13064</v>
      </c>
      <c r="L193" s="11">
        <v>12152</v>
      </c>
      <c r="M193" s="78">
        <v>12143</v>
      </c>
      <c r="N193" s="12">
        <v>0.15</v>
      </c>
    </row>
    <row r="194" spans="2:14" ht="24">
      <c r="B194" s="69">
        <v>142</v>
      </c>
      <c r="C194" s="9" t="s">
        <v>459</v>
      </c>
      <c r="D194" s="39" t="s">
        <v>202</v>
      </c>
      <c r="E194" s="9" t="s">
        <v>204</v>
      </c>
      <c r="F194" s="9" t="s">
        <v>460</v>
      </c>
      <c r="G194" s="9" t="s">
        <v>80</v>
      </c>
      <c r="H194" s="18">
        <v>47686</v>
      </c>
      <c r="I194" s="67" t="s">
        <v>221</v>
      </c>
      <c r="J194" s="67">
        <v>1000</v>
      </c>
      <c r="K194" s="20">
        <v>750</v>
      </c>
      <c r="L194" s="11">
        <v>751</v>
      </c>
      <c r="M194" s="78">
        <v>775</v>
      </c>
      <c r="N194" s="12">
        <v>0.01</v>
      </c>
    </row>
    <row r="195" spans="2:14" ht="24">
      <c r="B195" s="69">
        <v>143</v>
      </c>
      <c r="C195" s="9" t="s">
        <v>461</v>
      </c>
      <c r="D195" s="39" t="s">
        <v>202</v>
      </c>
      <c r="E195" s="9" t="s">
        <v>204</v>
      </c>
      <c r="F195" s="9" t="s">
        <v>460</v>
      </c>
      <c r="G195" s="9" t="s">
        <v>80</v>
      </c>
      <c r="H195" s="18">
        <v>48086</v>
      </c>
      <c r="I195" s="67" t="s">
        <v>462</v>
      </c>
      <c r="J195" s="67">
        <v>1000</v>
      </c>
      <c r="K195" s="20">
        <v>1000</v>
      </c>
      <c r="L195" s="11">
        <v>1002</v>
      </c>
      <c r="M195" s="78">
        <v>1027</v>
      </c>
      <c r="N195" s="12">
        <v>0.01</v>
      </c>
    </row>
    <row r="196" spans="2:14" ht="24">
      <c r="B196" s="69">
        <v>144</v>
      </c>
      <c r="C196" s="9" t="s">
        <v>463</v>
      </c>
      <c r="D196" s="39" t="s">
        <v>202</v>
      </c>
      <c r="E196" s="9" t="s">
        <v>204</v>
      </c>
      <c r="F196" s="9" t="s">
        <v>464</v>
      </c>
      <c r="G196" s="9" t="s">
        <v>80</v>
      </c>
      <c r="H196" s="18">
        <v>47303</v>
      </c>
      <c r="I196" s="67" t="s">
        <v>465</v>
      </c>
      <c r="J196" s="67">
        <v>10000</v>
      </c>
      <c r="K196" s="20">
        <v>640</v>
      </c>
      <c r="L196" s="11">
        <v>6435</v>
      </c>
      <c r="M196" s="78">
        <v>6670</v>
      </c>
      <c r="N196" s="12">
        <v>0.08</v>
      </c>
    </row>
    <row r="197" spans="2:14" ht="24">
      <c r="B197" s="69">
        <v>145</v>
      </c>
      <c r="C197" s="9" t="s">
        <v>466</v>
      </c>
      <c r="D197" s="39" t="s">
        <v>202</v>
      </c>
      <c r="E197" s="9" t="s">
        <v>204</v>
      </c>
      <c r="F197" s="9" t="s">
        <v>214</v>
      </c>
      <c r="G197" s="9" t="s">
        <v>80</v>
      </c>
      <c r="H197" s="18">
        <v>47807</v>
      </c>
      <c r="I197" s="67" t="s">
        <v>215</v>
      </c>
      <c r="J197" s="67">
        <v>1000</v>
      </c>
      <c r="K197" s="20">
        <v>1600</v>
      </c>
      <c r="L197" s="11">
        <v>1610</v>
      </c>
      <c r="M197" s="78">
        <v>1622</v>
      </c>
      <c r="N197" s="12">
        <v>0.02</v>
      </c>
    </row>
    <row r="198" spans="2:14" ht="24">
      <c r="B198" s="69">
        <v>146</v>
      </c>
      <c r="C198" s="9" t="s">
        <v>467</v>
      </c>
      <c r="D198" s="39" t="s">
        <v>202</v>
      </c>
      <c r="E198" s="9" t="s">
        <v>204</v>
      </c>
      <c r="F198" s="9" t="s">
        <v>214</v>
      </c>
      <c r="G198" s="9" t="s">
        <v>80</v>
      </c>
      <c r="H198" s="18">
        <v>48540</v>
      </c>
      <c r="I198" s="67" t="s">
        <v>215</v>
      </c>
      <c r="J198" s="67">
        <v>1000</v>
      </c>
      <c r="K198" s="20">
        <v>740</v>
      </c>
      <c r="L198" s="11">
        <v>747</v>
      </c>
      <c r="M198" s="78">
        <v>759</v>
      </c>
      <c r="N198" s="12">
        <v>0.01</v>
      </c>
    </row>
    <row r="199" spans="2:14" ht="24">
      <c r="B199" s="69">
        <v>147</v>
      </c>
      <c r="C199" s="9" t="s">
        <v>468</v>
      </c>
      <c r="D199" s="39" t="s">
        <v>202</v>
      </c>
      <c r="E199" s="9" t="s">
        <v>204</v>
      </c>
      <c r="F199" s="9" t="s">
        <v>469</v>
      </c>
      <c r="G199" s="9" t="s">
        <v>80</v>
      </c>
      <c r="H199" s="18">
        <v>46895</v>
      </c>
      <c r="I199" s="67" t="s">
        <v>470</v>
      </c>
      <c r="J199" s="67">
        <v>1000</v>
      </c>
      <c r="K199" s="20">
        <v>500</v>
      </c>
      <c r="L199" s="11">
        <v>502</v>
      </c>
      <c r="M199" s="78">
        <v>507</v>
      </c>
      <c r="N199" s="12">
        <v>0.01</v>
      </c>
    </row>
    <row r="200" spans="2:14" ht="24">
      <c r="B200" s="69">
        <v>148</v>
      </c>
      <c r="C200" s="9" t="s">
        <v>471</v>
      </c>
      <c r="D200" s="39" t="s">
        <v>202</v>
      </c>
      <c r="E200" s="9" t="s">
        <v>204</v>
      </c>
      <c r="F200" s="9" t="s">
        <v>469</v>
      </c>
      <c r="G200" s="9" t="s">
        <v>80</v>
      </c>
      <c r="H200" s="18">
        <v>47077</v>
      </c>
      <c r="I200" s="67" t="s">
        <v>470</v>
      </c>
      <c r="J200" s="67">
        <v>1000</v>
      </c>
      <c r="K200" s="20">
        <v>1500</v>
      </c>
      <c r="L200" s="11">
        <v>1507</v>
      </c>
      <c r="M200" s="78">
        <v>1522</v>
      </c>
      <c r="N200" s="12">
        <v>0.02</v>
      </c>
    </row>
    <row r="201" spans="2:14" ht="24">
      <c r="B201" s="69">
        <v>149</v>
      </c>
      <c r="C201" s="9" t="s">
        <v>472</v>
      </c>
      <c r="D201" s="39" t="s">
        <v>202</v>
      </c>
      <c r="E201" s="9" t="s">
        <v>204</v>
      </c>
      <c r="F201" s="9" t="s">
        <v>469</v>
      </c>
      <c r="G201" s="9" t="s">
        <v>80</v>
      </c>
      <c r="H201" s="18">
        <v>47623</v>
      </c>
      <c r="I201" s="67" t="s">
        <v>473</v>
      </c>
      <c r="J201" s="67">
        <v>1000</v>
      </c>
      <c r="K201" s="20">
        <v>1500</v>
      </c>
      <c r="L201" s="11">
        <v>1512</v>
      </c>
      <c r="M201" s="78">
        <v>1528</v>
      </c>
      <c r="N201" s="12">
        <v>0.02</v>
      </c>
    </row>
    <row r="202" spans="2:14" ht="24">
      <c r="B202" s="69">
        <v>150</v>
      </c>
      <c r="C202" s="9" t="s">
        <v>474</v>
      </c>
      <c r="D202" s="39" t="s">
        <v>202</v>
      </c>
      <c r="E202" s="9" t="s">
        <v>204</v>
      </c>
      <c r="F202" s="9" t="s">
        <v>469</v>
      </c>
      <c r="G202" s="9" t="s">
        <v>80</v>
      </c>
      <c r="H202" s="18">
        <v>48172</v>
      </c>
      <c r="I202" s="67" t="s">
        <v>473</v>
      </c>
      <c r="J202" s="67">
        <v>1000</v>
      </c>
      <c r="K202" s="20">
        <v>1500</v>
      </c>
      <c r="L202" s="11">
        <v>1514</v>
      </c>
      <c r="M202" s="78">
        <v>1530</v>
      </c>
      <c r="N202" s="12">
        <v>0.02</v>
      </c>
    </row>
    <row r="203" spans="2:14" ht="24">
      <c r="B203" s="69">
        <v>151</v>
      </c>
      <c r="C203" s="9" t="s">
        <v>475</v>
      </c>
      <c r="D203" s="39" t="s">
        <v>202</v>
      </c>
      <c r="E203" s="9" t="s">
        <v>204</v>
      </c>
      <c r="F203" s="9" t="s">
        <v>464</v>
      </c>
      <c r="G203" s="9" t="s">
        <v>80</v>
      </c>
      <c r="H203" s="18">
        <v>48172</v>
      </c>
      <c r="I203" s="67" t="s">
        <v>476</v>
      </c>
      <c r="J203" s="67">
        <v>10000</v>
      </c>
      <c r="K203" s="20">
        <v>600</v>
      </c>
      <c r="L203" s="11">
        <v>6038</v>
      </c>
      <c r="M203" s="78">
        <v>6089</v>
      </c>
      <c r="N203" s="12">
        <v>7.0000000000000007E-2</v>
      </c>
    </row>
    <row r="204" spans="2:14" ht="24">
      <c r="B204" s="69">
        <v>152</v>
      </c>
      <c r="C204" s="9" t="s">
        <v>477</v>
      </c>
      <c r="D204" s="39" t="s">
        <v>202</v>
      </c>
      <c r="E204" s="9" t="s">
        <v>204</v>
      </c>
      <c r="F204" s="9" t="s">
        <v>357</v>
      </c>
      <c r="G204" s="9" t="s">
        <v>80</v>
      </c>
      <c r="H204" s="18">
        <v>50395</v>
      </c>
      <c r="I204" s="67" t="s">
        <v>456</v>
      </c>
      <c r="J204" s="67">
        <v>1000</v>
      </c>
      <c r="K204" s="20">
        <v>1500</v>
      </c>
      <c r="L204" s="11">
        <v>1504</v>
      </c>
      <c r="M204" s="78">
        <v>1507</v>
      </c>
      <c r="N204" s="12">
        <v>0.02</v>
      </c>
    </row>
    <row r="205" spans="2:14" ht="36">
      <c r="B205" s="69">
        <v>153</v>
      </c>
      <c r="C205" s="9" t="s">
        <v>478</v>
      </c>
      <c r="D205" s="39" t="s">
        <v>202</v>
      </c>
      <c r="E205" s="9" t="s">
        <v>204</v>
      </c>
      <c r="F205" s="9" t="s">
        <v>155</v>
      </c>
      <c r="G205" s="9" t="s">
        <v>228</v>
      </c>
      <c r="H205" s="18">
        <v>48660</v>
      </c>
      <c r="I205" s="67" t="s">
        <v>479</v>
      </c>
      <c r="J205" s="67">
        <v>100000</v>
      </c>
      <c r="K205" s="20">
        <v>380</v>
      </c>
      <c r="L205" s="11">
        <v>38000</v>
      </c>
      <c r="M205" s="78">
        <v>38083</v>
      </c>
      <c r="N205" s="12">
        <v>0.46</v>
      </c>
    </row>
    <row r="206" spans="2:14" ht="60">
      <c r="B206" s="69">
        <v>154</v>
      </c>
      <c r="C206" s="9" t="s">
        <v>480</v>
      </c>
      <c r="D206" s="39" t="s">
        <v>202</v>
      </c>
      <c r="E206" s="9" t="s">
        <v>204</v>
      </c>
      <c r="F206" s="9" t="s">
        <v>415</v>
      </c>
      <c r="G206" s="9" t="s">
        <v>80</v>
      </c>
      <c r="H206" s="18">
        <v>51683</v>
      </c>
      <c r="I206" s="67" t="s">
        <v>416</v>
      </c>
      <c r="J206" s="67">
        <v>10000</v>
      </c>
      <c r="K206" s="20">
        <v>964</v>
      </c>
      <c r="L206" s="11">
        <v>9640</v>
      </c>
      <c r="M206" s="78">
        <v>9644</v>
      </c>
      <c r="N206" s="12">
        <v>0.12</v>
      </c>
    </row>
    <row r="207" spans="2:14" ht="24">
      <c r="B207" s="69">
        <v>155</v>
      </c>
      <c r="C207" s="9" t="s">
        <v>481</v>
      </c>
      <c r="D207" s="39" t="s">
        <v>202</v>
      </c>
      <c r="E207" s="9" t="s">
        <v>204</v>
      </c>
      <c r="F207" s="9" t="s">
        <v>105</v>
      </c>
      <c r="G207" s="9" t="s">
        <v>81</v>
      </c>
      <c r="H207" s="18">
        <v>48799</v>
      </c>
      <c r="I207" s="67" t="s">
        <v>482</v>
      </c>
      <c r="J207" s="67">
        <v>5000</v>
      </c>
      <c r="K207" s="20">
        <v>10000</v>
      </c>
      <c r="L207" s="11">
        <v>50000</v>
      </c>
      <c r="M207" s="78">
        <v>51500</v>
      </c>
      <c r="N207" s="12">
        <v>0.63</v>
      </c>
    </row>
    <row r="208" spans="2:14" ht="60">
      <c r="B208" s="69">
        <v>156</v>
      </c>
      <c r="C208" s="9" t="s">
        <v>483</v>
      </c>
      <c r="D208" s="39" t="s">
        <v>202</v>
      </c>
      <c r="E208" s="9" t="s">
        <v>204</v>
      </c>
      <c r="F208" s="9" t="s">
        <v>415</v>
      </c>
      <c r="G208" s="9" t="s">
        <v>80</v>
      </c>
      <c r="H208" s="18">
        <v>51683</v>
      </c>
      <c r="I208" s="67" t="s">
        <v>416</v>
      </c>
      <c r="J208" s="67">
        <v>10000</v>
      </c>
      <c r="K208" s="20">
        <v>800</v>
      </c>
      <c r="L208" s="11">
        <v>8000</v>
      </c>
      <c r="M208" s="78">
        <v>8002</v>
      </c>
      <c r="N208" s="12">
        <v>0.1</v>
      </c>
    </row>
    <row r="209" spans="2:14" ht="60">
      <c r="B209" s="69">
        <v>157</v>
      </c>
      <c r="C209" s="9" t="s">
        <v>484</v>
      </c>
      <c r="D209" s="39" t="s">
        <v>202</v>
      </c>
      <c r="E209" s="9" t="s">
        <v>204</v>
      </c>
      <c r="F209" s="9" t="s">
        <v>415</v>
      </c>
      <c r="G209" s="9" t="s">
        <v>80</v>
      </c>
      <c r="H209" s="18">
        <v>51683</v>
      </c>
      <c r="I209" s="67" t="s">
        <v>416</v>
      </c>
      <c r="J209" s="67">
        <v>10000</v>
      </c>
      <c r="K209" s="20">
        <v>225</v>
      </c>
      <c r="L209" s="11">
        <v>2250</v>
      </c>
      <c r="M209" s="78">
        <v>2250</v>
      </c>
      <c r="N209" s="12">
        <v>0.03</v>
      </c>
    </row>
    <row r="210" spans="2:14" ht="24">
      <c r="B210" s="69">
        <v>158</v>
      </c>
      <c r="C210" s="9" t="s">
        <v>485</v>
      </c>
      <c r="D210" s="39" t="s">
        <v>202</v>
      </c>
      <c r="E210" s="9" t="s">
        <v>204</v>
      </c>
      <c r="F210" s="9" t="s">
        <v>88</v>
      </c>
      <c r="G210" s="9" t="s">
        <v>486</v>
      </c>
      <c r="H210" s="18">
        <v>46444</v>
      </c>
      <c r="I210" s="67" t="s">
        <v>487</v>
      </c>
      <c r="J210" s="67">
        <v>1000000</v>
      </c>
      <c r="K210" s="20">
        <v>80</v>
      </c>
      <c r="L210" s="11">
        <v>80000</v>
      </c>
      <c r="M210" s="78">
        <v>83389</v>
      </c>
      <c r="N210" s="12">
        <v>1.02</v>
      </c>
    </row>
    <row r="211" spans="2:14" ht="24">
      <c r="B211" s="69">
        <v>159</v>
      </c>
      <c r="C211" s="9" t="s">
        <v>488</v>
      </c>
      <c r="D211" s="39" t="s">
        <v>202</v>
      </c>
      <c r="E211" s="9" t="s">
        <v>204</v>
      </c>
      <c r="F211" s="9" t="s">
        <v>464</v>
      </c>
      <c r="G211" s="9" t="s">
        <v>80</v>
      </c>
      <c r="H211" s="18">
        <v>49633</v>
      </c>
      <c r="I211" s="67" t="s">
        <v>489</v>
      </c>
      <c r="J211" s="67">
        <v>10000</v>
      </c>
      <c r="K211" s="20">
        <v>800</v>
      </c>
      <c r="L211" s="11">
        <v>8094</v>
      </c>
      <c r="M211" s="78">
        <v>8142</v>
      </c>
      <c r="N211" s="12">
        <v>0.1</v>
      </c>
    </row>
    <row r="212" spans="2:14" ht="24">
      <c r="B212" s="69">
        <v>160</v>
      </c>
      <c r="C212" s="9" t="s">
        <v>490</v>
      </c>
      <c r="D212" s="39" t="s">
        <v>202</v>
      </c>
      <c r="E212" s="9" t="s">
        <v>204</v>
      </c>
      <c r="F212" s="9" t="s">
        <v>331</v>
      </c>
      <c r="G212" s="9" t="s">
        <v>80</v>
      </c>
      <c r="H212" s="18">
        <v>50364</v>
      </c>
      <c r="I212" s="67" t="s">
        <v>491</v>
      </c>
      <c r="J212" s="67">
        <v>1000</v>
      </c>
      <c r="K212" s="20">
        <v>5000</v>
      </c>
      <c r="L212" s="11">
        <v>5056</v>
      </c>
      <c r="M212" s="78">
        <v>5100</v>
      </c>
      <c r="N212" s="12">
        <v>0.06</v>
      </c>
    </row>
    <row r="213" spans="2:14" ht="36">
      <c r="B213" s="69">
        <v>161</v>
      </c>
      <c r="C213" s="9" t="s">
        <v>492</v>
      </c>
      <c r="D213" s="39" t="s">
        <v>202</v>
      </c>
      <c r="E213" s="9" t="s">
        <v>204</v>
      </c>
      <c r="F213" s="9" t="s">
        <v>493</v>
      </c>
      <c r="G213" s="9" t="s">
        <v>80</v>
      </c>
      <c r="H213" s="18">
        <v>46311</v>
      </c>
      <c r="I213" s="67" t="s">
        <v>494</v>
      </c>
      <c r="J213" s="67">
        <v>1000</v>
      </c>
      <c r="K213" s="20">
        <v>20000</v>
      </c>
      <c r="L213" s="11">
        <v>20000</v>
      </c>
      <c r="M213" s="78">
        <v>20326</v>
      </c>
      <c r="N213" s="12">
        <v>0.25</v>
      </c>
    </row>
    <row r="214" spans="2:14" ht="36">
      <c r="B214" s="69">
        <v>162</v>
      </c>
      <c r="C214" s="9" t="s">
        <v>495</v>
      </c>
      <c r="D214" s="39" t="s">
        <v>202</v>
      </c>
      <c r="E214" s="9" t="s">
        <v>204</v>
      </c>
      <c r="F214" s="9" t="s">
        <v>89</v>
      </c>
      <c r="G214" s="9" t="s">
        <v>80</v>
      </c>
      <c r="H214" s="18">
        <v>46512</v>
      </c>
      <c r="I214" s="67" t="s">
        <v>262</v>
      </c>
      <c r="J214" s="67">
        <v>1000</v>
      </c>
      <c r="K214" s="20">
        <v>10000</v>
      </c>
      <c r="L214" s="11">
        <v>40794</v>
      </c>
      <c r="M214" s="78">
        <v>41650</v>
      </c>
      <c r="N214" s="12">
        <v>0.51</v>
      </c>
    </row>
    <row r="215" spans="2:14" ht="24">
      <c r="B215" s="69">
        <v>163</v>
      </c>
      <c r="C215" s="9" t="s">
        <v>496</v>
      </c>
      <c r="D215" s="39" t="s">
        <v>202</v>
      </c>
      <c r="E215" s="9" t="s">
        <v>204</v>
      </c>
      <c r="F215" s="9" t="s">
        <v>497</v>
      </c>
      <c r="G215" s="9" t="s">
        <v>80</v>
      </c>
      <c r="H215" s="18">
        <v>46356</v>
      </c>
      <c r="I215" s="67" t="s">
        <v>498</v>
      </c>
      <c r="J215" s="67">
        <v>500000</v>
      </c>
      <c r="K215" s="20">
        <v>547</v>
      </c>
      <c r="L215" s="11">
        <v>273974</v>
      </c>
      <c r="M215" s="78">
        <v>278144</v>
      </c>
      <c r="N215" s="12">
        <v>3.39</v>
      </c>
    </row>
    <row r="216" spans="2:14" ht="24">
      <c r="B216" s="69">
        <v>164</v>
      </c>
      <c r="C216" s="9" t="s">
        <v>499</v>
      </c>
      <c r="D216" s="39" t="s">
        <v>202</v>
      </c>
      <c r="E216" s="9" t="s">
        <v>204</v>
      </c>
      <c r="F216" s="9" t="s">
        <v>500</v>
      </c>
      <c r="G216" s="9" t="s">
        <v>80</v>
      </c>
      <c r="H216" s="18">
        <v>46528</v>
      </c>
      <c r="I216" s="67" t="s">
        <v>501</v>
      </c>
      <c r="J216" s="67">
        <v>100000</v>
      </c>
      <c r="K216" s="20">
        <v>1000</v>
      </c>
      <c r="L216" s="11">
        <v>100000</v>
      </c>
      <c r="M216" s="78">
        <v>101534</v>
      </c>
      <c r="N216" s="12">
        <v>1.24</v>
      </c>
    </row>
    <row r="217" spans="2:14" ht="24">
      <c r="B217" s="69">
        <v>165</v>
      </c>
      <c r="C217" s="9" t="s">
        <v>502</v>
      </c>
      <c r="D217" s="39" t="s">
        <v>202</v>
      </c>
      <c r="E217" s="9" t="s">
        <v>204</v>
      </c>
      <c r="F217" s="9" t="s">
        <v>500</v>
      </c>
      <c r="G217" s="9" t="s">
        <v>80</v>
      </c>
      <c r="H217" s="18">
        <v>47624</v>
      </c>
      <c r="I217" s="67" t="s">
        <v>503</v>
      </c>
      <c r="J217" s="67">
        <v>100000</v>
      </c>
      <c r="K217" s="20">
        <v>639</v>
      </c>
      <c r="L217" s="11">
        <v>63900</v>
      </c>
      <c r="M217" s="78">
        <v>65113</v>
      </c>
      <c r="N217" s="12">
        <v>0.79</v>
      </c>
    </row>
    <row r="218" spans="2:14" ht="24">
      <c r="B218" s="69">
        <v>166</v>
      </c>
      <c r="C218" s="9" t="s">
        <v>504</v>
      </c>
      <c r="D218" s="39" t="s">
        <v>202</v>
      </c>
      <c r="E218" s="9" t="s">
        <v>204</v>
      </c>
      <c r="F218" s="9" t="s">
        <v>100</v>
      </c>
      <c r="G218" s="9" t="s">
        <v>80</v>
      </c>
      <c r="H218" s="18">
        <v>49032</v>
      </c>
      <c r="I218" s="67" t="s">
        <v>505</v>
      </c>
      <c r="J218" s="67">
        <v>100000000</v>
      </c>
      <c r="K218" s="20">
        <v>10</v>
      </c>
      <c r="L218" s="11">
        <v>28727</v>
      </c>
      <c r="M218" s="78">
        <v>28291</v>
      </c>
      <c r="N218" s="12">
        <v>0.34</v>
      </c>
    </row>
    <row r="219" spans="2:14" ht="24">
      <c r="B219" s="69">
        <v>167</v>
      </c>
      <c r="C219" s="9" t="s">
        <v>506</v>
      </c>
      <c r="D219" s="39" t="s">
        <v>202</v>
      </c>
      <c r="E219" s="9" t="s">
        <v>204</v>
      </c>
      <c r="F219" s="9" t="s">
        <v>507</v>
      </c>
      <c r="G219" s="9" t="s">
        <v>80</v>
      </c>
      <c r="H219" s="18">
        <v>46913</v>
      </c>
      <c r="I219" s="67" t="s">
        <v>476</v>
      </c>
      <c r="J219" s="67">
        <v>500000</v>
      </c>
      <c r="K219" s="20">
        <v>60</v>
      </c>
      <c r="L219" s="11">
        <v>30000</v>
      </c>
      <c r="M219" s="78">
        <v>30129</v>
      </c>
      <c r="N219" s="12">
        <v>0.37</v>
      </c>
    </row>
    <row r="220" spans="2:14" ht="24">
      <c r="B220" s="69">
        <v>168</v>
      </c>
      <c r="C220" s="9" t="s">
        <v>508</v>
      </c>
      <c r="D220" s="39" t="s">
        <v>202</v>
      </c>
      <c r="E220" s="9" t="s">
        <v>204</v>
      </c>
      <c r="F220" s="9" t="s">
        <v>509</v>
      </c>
      <c r="G220" s="9" t="s">
        <v>80</v>
      </c>
      <c r="H220" s="18">
        <v>46556</v>
      </c>
      <c r="I220" s="67" t="s">
        <v>510</v>
      </c>
      <c r="J220" s="67">
        <v>100000</v>
      </c>
      <c r="K220" s="20">
        <v>390</v>
      </c>
      <c r="L220" s="11">
        <v>39000</v>
      </c>
      <c r="M220" s="78">
        <v>39116</v>
      </c>
      <c r="N220" s="12">
        <v>0.48</v>
      </c>
    </row>
    <row r="221" spans="2:14" ht="60">
      <c r="B221" s="69">
        <v>169</v>
      </c>
      <c r="C221" s="9" t="s">
        <v>511</v>
      </c>
      <c r="D221" s="39" t="s">
        <v>202</v>
      </c>
      <c r="E221" s="9" t="s">
        <v>204</v>
      </c>
      <c r="F221" s="9" t="s">
        <v>415</v>
      </c>
      <c r="G221" s="9" t="s">
        <v>80</v>
      </c>
      <c r="H221" s="18">
        <v>51683</v>
      </c>
      <c r="I221" s="67" t="s">
        <v>416</v>
      </c>
      <c r="J221" s="67">
        <v>10000</v>
      </c>
      <c r="K221" s="20">
        <v>650</v>
      </c>
      <c r="L221" s="11">
        <v>6500</v>
      </c>
      <c r="M221" s="78">
        <v>6499</v>
      </c>
      <c r="N221" s="12">
        <v>0.08</v>
      </c>
    </row>
    <row r="222" spans="2:14" ht="60">
      <c r="B222" s="69">
        <v>170</v>
      </c>
      <c r="C222" s="9" t="s">
        <v>512</v>
      </c>
      <c r="D222" s="39" t="s">
        <v>202</v>
      </c>
      <c r="E222" s="9" t="s">
        <v>204</v>
      </c>
      <c r="F222" s="9" t="s">
        <v>415</v>
      </c>
      <c r="G222" s="9" t="s">
        <v>80</v>
      </c>
      <c r="H222" s="18">
        <v>51683</v>
      </c>
      <c r="I222" s="67" t="s">
        <v>513</v>
      </c>
      <c r="J222" s="67">
        <v>10000</v>
      </c>
      <c r="K222" s="20">
        <v>551</v>
      </c>
      <c r="L222" s="11">
        <v>5510</v>
      </c>
      <c r="M222" s="78">
        <v>5508</v>
      </c>
      <c r="N222" s="12">
        <v>7.0000000000000007E-2</v>
      </c>
    </row>
    <row r="223" spans="2:14" ht="24">
      <c r="B223" s="69">
        <v>171</v>
      </c>
      <c r="C223" s="9" t="s">
        <v>514</v>
      </c>
      <c r="D223" s="39" t="s">
        <v>202</v>
      </c>
      <c r="E223" s="9" t="s">
        <v>204</v>
      </c>
      <c r="F223" s="9" t="s">
        <v>509</v>
      </c>
      <c r="G223" s="9" t="s">
        <v>80</v>
      </c>
      <c r="H223" s="18">
        <v>46717</v>
      </c>
      <c r="I223" s="67" t="s">
        <v>515</v>
      </c>
      <c r="J223" s="67">
        <v>100000</v>
      </c>
      <c r="K223" s="20">
        <v>200</v>
      </c>
      <c r="L223" s="11">
        <v>20000</v>
      </c>
      <c r="M223" s="78">
        <v>20147</v>
      </c>
      <c r="N223" s="12">
        <v>0.25</v>
      </c>
    </row>
    <row r="224" spans="2:14" ht="15">
      <c r="C224" s="88" t="s">
        <v>86</v>
      </c>
      <c r="D224" s="89"/>
      <c r="E224" s="89"/>
      <c r="F224" s="89"/>
      <c r="G224" s="89"/>
      <c r="H224" s="89"/>
      <c r="I224" s="90"/>
      <c r="J224" s="90"/>
      <c r="K224" s="89"/>
      <c r="L224" s="91">
        <v>6979379</v>
      </c>
      <c r="M224" s="92">
        <v>7026210</v>
      </c>
      <c r="N224" s="93">
        <v>85.53</v>
      </c>
    </row>
    <row r="225" spans="2:18" ht="2.1" customHeight="1">
      <c r="C225" s="55"/>
      <c r="D225" s="55"/>
      <c r="E225" s="55"/>
      <c r="F225" s="55"/>
      <c r="G225" s="55"/>
      <c r="H225" s="55"/>
      <c r="I225" s="55"/>
      <c r="J225" s="55"/>
      <c r="K225" s="55"/>
      <c r="L225" s="57"/>
      <c r="M225" s="57"/>
      <c r="N225" s="57"/>
      <c r="O225" s="55"/>
      <c r="P225" s="55"/>
      <c r="Q225" s="40"/>
      <c r="R225" s="40"/>
    </row>
    <row r="226" spans="2:18" ht="36">
      <c r="C226" s="62" t="s">
        <v>516</v>
      </c>
      <c r="D226" s="62" t="s">
        <v>167</v>
      </c>
      <c r="E226" s="62" t="s">
        <v>168</v>
      </c>
      <c r="F226" s="62" t="s">
        <v>517</v>
      </c>
      <c r="G226" s="62" t="s">
        <v>518</v>
      </c>
      <c r="H226" s="62" t="s">
        <v>33</v>
      </c>
      <c r="I226" s="62" t="s">
        <v>172</v>
      </c>
      <c r="J226" s="62" t="s">
        <v>135</v>
      </c>
      <c r="K226" s="62" t="s">
        <v>136</v>
      </c>
      <c r="L226" s="62" t="s">
        <v>76</v>
      </c>
    </row>
    <row r="227" spans="2:18">
      <c r="C227" s="74" t="s">
        <v>519</v>
      </c>
      <c r="D227" s="94"/>
      <c r="E227" s="94"/>
      <c r="F227" s="94"/>
      <c r="G227" s="94"/>
      <c r="H227" s="94"/>
      <c r="I227" s="94"/>
      <c r="J227" s="95">
        <v>0</v>
      </c>
      <c r="K227" s="96">
        <v>0</v>
      </c>
      <c r="L227" s="97">
        <v>0</v>
      </c>
    </row>
    <row r="228" spans="2:18">
      <c r="C228" s="75" t="s">
        <v>198</v>
      </c>
      <c r="D228" s="29"/>
      <c r="E228" s="29"/>
      <c r="F228" s="29"/>
      <c r="G228" s="29"/>
      <c r="H228" s="29"/>
      <c r="I228" s="29"/>
      <c r="J228" s="11">
        <v>0</v>
      </c>
      <c r="K228" s="78">
        <v>0</v>
      </c>
      <c r="L228" s="12">
        <v>0</v>
      </c>
    </row>
    <row r="229" spans="2:18">
      <c r="C229" s="75" t="s">
        <v>176</v>
      </c>
      <c r="D229" s="29"/>
      <c r="E229" s="29"/>
      <c r="F229" s="29"/>
      <c r="G229" s="29"/>
      <c r="H229" s="29"/>
      <c r="I229" s="29"/>
      <c r="J229" s="11">
        <v>0</v>
      </c>
      <c r="K229" s="78">
        <v>0</v>
      </c>
      <c r="L229" s="12">
        <v>0</v>
      </c>
    </row>
    <row r="230" spans="2:18">
      <c r="C230" s="75" t="s">
        <v>202</v>
      </c>
      <c r="D230" s="29"/>
      <c r="E230" s="29"/>
      <c r="F230" s="29"/>
      <c r="G230" s="29"/>
      <c r="H230" s="29"/>
      <c r="I230" s="29"/>
      <c r="J230" s="11">
        <v>0</v>
      </c>
      <c r="K230" s="78">
        <v>0</v>
      </c>
      <c r="L230" s="12">
        <v>0</v>
      </c>
    </row>
    <row r="231" spans="2:18">
      <c r="C231" s="74" t="s">
        <v>520</v>
      </c>
      <c r="D231" s="94"/>
      <c r="E231" s="94"/>
      <c r="F231" s="94"/>
      <c r="G231" s="94"/>
      <c r="H231" s="94"/>
      <c r="I231" s="94"/>
      <c r="J231" s="95">
        <v>0</v>
      </c>
      <c r="K231" s="96">
        <v>214927</v>
      </c>
      <c r="L231" s="97">
        <v>2.6</v>
      </c>
    </row>
    <row r="232" spans="2:18">
      <c r="C232" s="75" t="s">
        <v>198</v>
      </c>
      <c r="D232" s="29"/>
      <c r="E232" s="29"/>
      <c r="F232" s="29"/>
      <c r="G232" s="29"/>
      <c r="H232" s="29"/>
      <c r="I232" s="29"/>
      <c r="J232" s="11">
        <v>0</v>
      </c>
      <c r="K232" s="78">
        <v>0</v>
      </c>
      <c r="L232" s="12">
        <v>0</v>
      </c>
    </row>
    <row r="233" spans="2:18">
      <c r="C233" s="75" t="s">
        <v>176</v>
      </c>
      <c r="D233" s="29"/>
      <c r="E233" s="29"/>
      <c r="F233" s="29"/>
      <c r="G233" s="29"/>
      <c r="H233" s="29"/>
      <c r="I233" s="29"/>
      <c r="J233" s="11">
        <v>0</v>
      </c>
      <c r="K233" s="78">
        <v>0</v>
      </c>
      <c r="L233" s="12">
        <v>0</v>
      </c>
    </row>
    <row r="234" spans="2:18">
      <c r="C234" s="75" t="s">
        <v>202</v>
      </c>
      <c r="D234" s="29"/>
      <c r="E234" s="29"/>
      <c r="F234" s="29"/>
      <c r="G234" s="29"/>
      <c r="H234" s="29"/>
      <c r="I234" s="29"/>
      <c r="J234" s="11">
        <v>0</v>
      </c>
      <c r="K234" s="78">
        <v>214927</v>
      </c>
      <c r="L234" s="12">
        <v>2.6</v>
      </c>
    </row>
    <row r="235" spans="2:18" ht="36">
      <c r="B235" s="69">
        <v>1</v>
      </c>
      <c r="C235" s="9" t="s">
        <v>521</v>
      </c>
      <c r="D235" s="76" t="s">
        <v>202</v>
      </c>
      <c r="E235" s="76" t="s">
        <v>204</v>
      </c>
      <c r="F235" s="76" t="s">
        <v>161</v>
      </c>
      <c r="G235" s="76" t="s">
        <v>82</v>
      </c>
      <c r="H235" s="76" t="s">
        <v>522</v>
      </c>
      <c r="I235" s="11">
        <v>1</v>
      </c>
      <c r="J235" s="11">
        <v>0</v>
      </c>
      <c r="K235" s="78">
        <v>-135</v>
      </c>
      <c r="L235" s="12">
        <v>0</v>
      </c>
    </row>
    <row r="236" spans="2:18" ht="36">
      <c r="B236" s="69">
        <v>2</v>
      </c>
      <c r="C236" s="9" t="s">
        <v>523</v>
      </c>
      <c r="D236" s="76" t="s">
        <v>202</v>
      </c>
      <c r="E236" s="76" t="s">
        <v>204</v>
      </c>
      <c r="F236" s="76" t="s">
        <v>156</v>
      </c>
      <c r="G236" s="76" t="s">
        <v>80</v>
      </c>
      <c r="H236" s="76" t="s">
        <v>524</v>
      </c>
      <c r="I236" s="11">
        <v>1</v>
      </c>
      <c r="J236" s="11">
        <v>0</v>
      </c>
      <c r="K236" s="78">
        <v>2903</v>
      </c>
      <c r="L236" s="12">
        <v>0.04</v>
      </c>
    </row>
    <row r="237" spans="2:18" ht="36">
      <c r="B237" s="69">
        <v>3</v>
      </c>
      <c r="C237" s="9" t="s">
        <v>525</v>
      </c>
      <c r="D237" s="76" t="s">
        <v>202</v>
      </c>
      <c r="E237" s="76" t="s">
        <v>204</v>
      </c>
      <c r="F237" s="76" t="s">
        <v>161</v>
      </c>
      <c r="G237" s="76" t="s">
        <v>82</v>
      </c>
      <c r="H237" s="76" t="s">
        <v>524</v>
      </c>
      <c r="I237" s="11">
        <v>1</v>
      </c>
      <c r="J237" s="11">
        <v>0</v>
      </c>
      <c r="K237" s="78">
        <v>2902</v>
      </c>
      <c r="L237" s="12">
        <v>0.04</v>
      </c>
    </row>
    <row r="238" spans="2:18" ht="36">
      <c r="B238" s="69">
        <v>4</v>
      </c>
      <c r="C238" s="9" t="s">
        <v>526</v>
      </c>
      <c r="D238" s="76" t="s">
        <v>202</v>
      </c>
      <c r="E238" s="76" t="s">
        <v>204</v>
      </c>
      <c r="F238" s="76" t="s">
        <v>156</v>
      </c>
      <c r="G238" s="76" t="s">
        <v>80</v>
      </c>
      <c r="H238" s="76" t="s">
        <v>527</v>
      </c>
      <c r="I238" s="11">
        <v>1</v>
      </c>
      <c r="J238" s="11">
        <v>0</v>
      </c>
      <c r="K238" s="78">
        <v>2337</v>
      </c>
      <c r="L238" s="12">
        <v>0.03</v>
      </c>
    </row>
    <row r="239" spans="2:18" ht="36">
      <c r="B239" s="69">
        <v>5</v>
      </c>
      <c r="C239" s="9" t="s">
        <v>528</v>
      </c>
      <c r="D239" s="76" t="s">
        <v>202</v>
      </c>
      <c r="E239" s="76" t="s">
        <v>204</v>
      </c>
      <c r="F239" s="76" t="s">
        <v>156</v>
      </c>
      <c r="G239" s="76" t="s">
        <v>80</v>
      </c>
      <c r="H239" s="76" t="s">
        <v>524</v>
      </c>
      <c r="I239" s="11">
        <v>1</v>
      </c>
      <c r="J239" s="11">
        <v>0</v>
      </c>
      <c r="K239" s="78">
        <v>2840</v>
      </c>
      <c r="L239" s="12">
        <v>0.03</v>
      </c>
    </row>
    <row r="240" spans="2:18" ht="24">
      <c r="B240" s="69">
        <v>6</v>
      </c>
      <c r="C240" s="9" t="s">
        <v>529</v>
      </c>
      <c r="D240" s="76" t="s">
        <v>202</v>
      </c>
      <c r="E240" s="76" t="s">
        <v>204</v>
      </c>
      <c r="F240" s="76" t="s">
        <v>154</v>
      </c>
      <c r="G240" s="76" t="s">
        <v>228</v>
      </c>
      <c r="H240" s="76" t="s">
        <v>530</v>
      </c>
      <c r="I240" s="11">
        <v>1</v>
      </c>
      <c r="J240" s="11">
        <v>0</v>
      </c>
      <c r="K240" s="78">
        <v>1229</v>
      </c>
      <c r="L240" s="12">
        <v>0.01</v>
      </c>
    </row>
    <row r="241" spans="2:12" ht="36">
      <c r="B241" s="69">
        <v>7</v>
      </c>
      <c r="C241" s="9" t="s">
        <v>531</v>
      </c>
      <c r="D241" s="76" t="s">
        <v>202</v>
      </c>
      <c r="E241" s="76" t="s">
        <v>204</v>
      </c>
      <c r="F241" s="76" t="s">
        <v>154</v>
      </c>
      <c r="G241" s="76" t="s">
        <v>228</v>
      </c>
      <c r="H241" s="76" t="s">
        <v>532</v>
      </c>
      <c r="I241" s="11">
        <v>1</v>
      </c>
      <c r="J241" s="11">
        <v>0</v>
      </c>
      <c r="K241" s="78">
        <v>-82</v>
      </c>
      <c r="L241" s="12">
        <v>0</v>
      </c>
    </row>
    <row r="242" spans="2:12" ht="36">
      <c r="B242" s="69">
        <v>8</v>
      </c>
      <c r="C242" s="9" t="s">
        <v>533</v>
      </c>
      <c r="D242" s="76" t="s">
        <v>202</v>
      </c>
      <c r="E242" s="76" t="s">
        <v>204</v>
      </c>
      <c r="F242" s="76" t="s">
        <v>164</v>
      </c>
      <c r="G242" s="76" t="s">
        <v>82</v>
      </c>
      <c r="H242" s="76" t="s">
        <v>534</v>
      </c>
      <c r="I242" s="11">
        <v>1</v>
      </c>
      <c r="J242" s="11">
        <v>0</v>
      </c>
      <c r="K242" s="78">
        <v>-1933</v>
      </c>
      <c r="L242" s="12">
        <v>-0.02</v>
      </c>
    </row>
    <row r="243" spans="2:12" ht="36">
      <c r="B243" s="69">
        <v>9</v>
      </c>
      <c r="C243" s="9" t="s">
        <v>535</v>
      </c>
      <c r="D243" s="76" t="s">
        <v>202</v>
      </c>
      <c r="E243" s="76" t="s">
        <v>204</v>
      </c>
      <c r="F243" s="76" t="s">
        <v>162</v>
      </c>
      <c r="G243" s="76" t="s">
        <v>536</v>
      </c>
      <c r="H243" s="76" t="s">
        <v>537</v>
      </c>
      <c r="I243" s="11">
        <v>1</v>
      </c>
      <c r="J243" s="11">
        <v>0</v>
      </c>
      <c r="K243" s="78">
        <v>-839</v>
      </c>
      <c r="L243" s="12">
        <v>-0.01</v>
      </c>
    </row>
    <row r="244" spans="2:12" ht="36">
      <c r="B244" s="69">
        <v>10</v>
      </c>
      <c r="C244" s="9" t="s">
        <v>538</v>
      </c>
      <c r="D244" s="76" t="s">
        <v>202</v>
      </c>
      <c r="E244" s="76" t="s">
        <v>204</v>
      </c>
      <c r="F244" s="76" t="s">
        <v>164</v>
      </c>
      <c r="G244" s="76" t="s">
        <v>82</v>
      </c>
      <c r="H244" s="76" t="s">
        <v>537</v>
      </c>
      <c r="I244" s="11">
        <v>1</v>
      </c>
      <c r="J244" s="11">
        <v>0</v>
      </c>
      <c r="K244" s="78">
        <v>-1757</v>
      </c>
      <c r="L244" s="12">
        <v>-0.02</v>
      </c>
    </row>
    <row r="245" spans="2:12" ht="36">
      <c r="B245" s="69">
        <v>11</v>
      </c>
      <c r="C245" s="9" t="s">
        <v>539</v>
      </c>
      <c r="D245" s="76" t="s">
        <v>202</v>
      </c>
      <c r="E245" s="76" t="s">
        <v>204</v>
      </c>
      <c r="F245" s="76" t="s">
        <v>164</v>
      </c>
      <c r="G245" s="76" t="s">
        <v>82</v>
      </c>
      <c r="H245" s="76" t="s">
        <v>540</v>
      </c>
      <c r="I245" s="11">
        <v>1</v>
      </c>
      <c r="J245" s="11">
        <v>0</v>
      </c>
      <c r="K245" s="78">
        <v>3870</v>
      </c>
      <c r="L245" s="12">
        <v>0.05</v>
      </c>
    </row>
    <row r="246" spans="2:12" ht="36">
      <c r="B246" s="69">
        <v>12</v>
      </c>
      <c r="C246" s="9" t="s">
        <v>541</v>
      </c>
      <c r="D246" s="76" t="s">
        <v>202</v>
      </c>
      <c r="E246" s="76" t="s">
        <v>204</v>
      </c>
      <c r="F246" s="76" t="s">
        <v>164</v>
      </c>
      <c r="G246" s="76" t="s">
        <v>82</v>
      </c>
      <c r="H246" s="76" t="s">
        <v>540</v>
      </c>
      <c r="I246" s="11">
        <v>1</v>
      </c>
      <c r="J246" s="11">
        <v>0</v>
      </c>
      <c r="K246" s="78">
        <v>896</v>
      </c>
      <c r="L246" s="12">
        <v>0.01</v>
      </c>
    </row>
    <row r="247" spans="2:12" ht="36">
      <c r="B247" s="69">
        <v>13</v>
      </c>
      <c r="C247" s="9" t="s">
        <v>542</v>
      </c>
      <c r="D247" s="76" t="s">
        <v>202</v>
      </c>
      <c r="E247" s="76" t="s">
        <v>204</v>
      </c>
      <c r="F247" s="76" t="s">
        <v>161</v>
      </c>
      <c r="G247" s="76" t="s">
        <v>82</v>
      </c>
      <c r="H247" s="76" t="s">
        <v>537</v>
      </c>
      <c r="I247" s="11">
        <v>1</v>
      </c>
      <c r="J247" s="11">
        <v>0</v>
      </c>
      <c r="K247" s="78">
        <v>-646</v>
      </c>
      <c r="L247" s="12">
        <v>-0.01</v>
      </c>
    </row>
    <row r="248" spans="2:12" ht="36">
      <c r="B248" s="69">
        <v>14</v>
      </c>
      <c r="C248" s="9" t="s">
        <v>543</v>
      </c>
      <c r="D248" s="76" t="s">
        <v>202</v>
      </c>
      <c r="E248" s="76" t="s">
        <v>204</v>
      </c>
      <c r="F248" s="76" t="s">
        <v>156</v>
      </c>
      <c r="G248" s="76" t="s">
        <v>80</v>
      </c>
      <c r="H248" s="76" t="s">
        <v>524</v>
      </c>
      <c r="I248" s="11">
        <v>1</v>
      </c>
      <c r="J248" s="11">
        <v>0</v>
      </c>
      <c r="K248" s="78">
        <v>2263</v>
      </c>
      <c r="L248" s="12">
        <v>0.03</v>
      </c>
    </row>
    <row r="249" spans="2:12" ht="36">
      <c r="B249" s="69">
        <v>15</v>
      </c>
      <c r="C249" s="9" t="s">
        <v>544</v>
      </c>
      <c r="D249" s="76" t="s">
        <v>202</v>
      </c>
      <c r="E249" s="76" t="s">
        <v>204</v>
      </c>
      <c r="F249" s="76" t="s">
        <v>156</v>
      </c>
      <c r="G249" s="76" t="s">
        <v>80</v>
      </c>
      <c r="H249" s="76" t="s">
        <v>524</v>
      </c>
      <c r="I249" s="11">
        <v>1</v>
      </c>
      <c r="J249" s="11">
        <v>0</v>
      </c>
      <c r="K249" s="78">
        <v>2100</v>
      </c>
      <c r="L249" s="12">
        <v>0.03</v>
      </c>
    </row>
    <row r="250" spans="2:12" ht="36">
      <c r="B250" s="69">
        <v>16</v>
      </c>
      <c r="C250" s="9" t="s">
        <v>545</v>
      </c>
      <c r="D250" s="76" t="s">
        <v>202</v>
      </c>
      <c r="E250" s="76" t="s">
        <v>204</v>
      </c>
      <c r="F250" s="76" t="s">
        <v>164</v>
      </c>
      <c r="G250" s="76" t="s">
        <v>82</v>
      </c>
      <c r="H250" s="76" t="s">
        <v>537</v>
      </c>
      <c r="I250" s="11">
        <v>1</v>
      </c>
      <c r="J250" s="11">
        <v>0</v>
      </c>
      <c r="K250" s="78">
        <v>-4823</v>
      </c>
      <c r="L250" s="12">
        <v>-0.06</v>
      </c>
    </row>
    <row r="251" spans="2:12" ht="36">
      <c r="B251" s="69">
        <v>17</v>
      </c>
      <c r="C251" s="9" t="s">
        <v>546</v>
      </c>
      <c r="D251" s="76" t="s">
        <v>202</v>
      </c>
      <c r="E251" s="76" t="s">
        <v>204</v>
      </c>
      <c r="F251" s="76" t="s">
        <v>163</v>
      </c>
      <c r="G251" s="76" t="s">
        <v>536</v>
      </c>
      <c r="H251" s="76" t="s">
        <v>540</v>
      </c>
      <c r="I251" s="11">
        <v>1</v>
      </c>
      <c r="J251" s="11">
        <v>0</v>
      </c>
      <c r="K251" s="78">
        <v>340</v>
      </c>
      <c r="L251" s="12">
        <v>0</v>
      </c>
    </row>
    <row r="252" spans="2:12" ht="36">
      <c r="B252" s="69">
        <v>18</v>
      </c>
      <c r="C252" s="9" t="s">
        <v>547</v>
      </c>
      <c r="D252" s="76" t="s">
        <v>202</v>
      </c>
      <c r="E252" s="76" t="s">
        <v>204</v>
      </c>
      <c r="F252" s="76" t="s">
        <v>548</v>
      </c>
      <c r="G252" s="76" t="s">
        <v>81</v>
      </c>
      <c r="H252" s="76" t="s">
        <v>549</v>
      </c>
      <c r="I252" s="11">
        <v>1</v>
      </c>
      <c r="J252" s="11">
        <v>0</v>
      </c>
      <c r="K252" s="78">
        <v>377</v>
      </c>
      <c r="L252" s="12">
        <v>0</v>
      </c>
    </row>
    <row r="253" spans="2:12" ht="36">
      <c r="B253" s="69">
        <v>19</v>
      </c>
      <c r="C253" s="9" t="s">
        <v>550</v>
      </c>
      <c r="D253" s="76" t="s">
        <v>202</v>
      </c>
      <c r="E253" s="76" t="s">
        <v>204</v>
      </c>
      <c r="F253" s="76" t="s">
        <v>164</v>
      </c>
      <c r="G253" s="76" t="s">
        <v>82</v>
      </c>
      <c r="H253" s="76" t="s">
        <v>551</v>
      </c>
      <c r="I253" s="11">
        <v>1</v>
      </c>
      <c r="J253" s="11">
        <v>0</v>
      </c>
      <c r="K253" s="78">
        <v>-143</v>
      </c>
      <c r="L253" s="12">
        <v>0</v>
      </c>
    </row>
    <row r="254" spans="2:12" ht="36">
      <c r="B254" s="69">
        <v>20</v>
      </c>
      <c r="C254" s="9" t="s">
        <v>552</v>
      </c>
      <c r="D254" s="76" t="s">
        <v>202</v>
      </c>
      <c r="E254" s="76" t="s">
        <v>204</v>
      </c>
      <c r="F254" s="76" t="s">
        <v>156</v>
      </c>
      <c r="G254" s="76" t="s">
        <v>80</v>
      </c>
      <c r="H254" s="76" t="s">
        <v>540</v>
      </c>
      <c r="I254" s="11">
        <v>1</v>
      </c>
      <c r="J254" s="11">
        <v>0</v>
      </c>
      <c r="K254" s="78">
        <v>39544</v>
      </c>
      <c r="L254" s="12">
        <v>0.48</v>
      </c>
    </row>
    <row r="255" spans="2:12" ht="36">
      <c r="B255" s="69">
        <v>21</v>
      </c>
      <c r="C255" s="9" t="s">
        <v>553</v>
      </c>
      <c r="D255" s="76" t="s">
        <v>202</v>
      </c>
      <c r="E255" s="76" t="s">
        <v>204</v>
      </c>
      <c r="F255" s="76" t="s">
        <v>156</v>
      </c>
      <c r="G255" s="76" t="s">
        <v>80</v>
      </c>
      <c r="H255" s="76" t="s">
        <v>537</v>
      </c>
      <c r="I255" s="11">
        <v>1</v>
      </c>
      <c r="J255" s="11">
        <v>0</v>
      </c>
      <c r="K255" s="78">
        <v>-609</v>
      </c>
      <c r="L255" s="12">
        <v>-0.01</v>
      </c>
    </row>
    <row r="256" spans="2:12" ht="36">
      <c r="B256" s="69">
        <v>22</v>
      </c>
      <c r="C256" s="9" t="s">
        <v>554</v>
      </c>
      <c r="D256" s="76" t="s">
        <v>202</v>
      </c>
      <c r="E256" s="76" t="s">
        <v>204</v>
      </c>
      <c r="F256" s="76" t="s">
        <v>161</v>
      </c>
      <c r="G256" s="76" t="s">
        <v>82</v>
      </c>
      <c r="H256" s="76" t="s">
        <v>532</v>
      </c>
      <c r="I256" s="11">
        <v>1</v>
      </c>
      <c r="J256" s="11">
        <v>0</v>
      </c>
      <c r="K256" s="78">
        <v>-10</v>
      </c>
      <c r="L256" s="12">
        <v>0</v>
      </c>
    </row>
    <row r="257" spans="2:12" ht="36">
      <c r="B257" s="69">
        <v>23</v>
      </c>
      <c r="C257" s="9" t="s">
        <v>555</v>
      </c>
      <c r="D257" s="76" t="s">
        <v>202</v>
      </c>
      <c r="E257" s="76" t="s">
        <v>204</v>
      </c>
      <c r="F257" s="76" t="s">
        <v>161</v>
      </c>
      <c r="G257" s="76" t="s">
        <v>82</v>
      </c>
      <c r="H257" s="76" t="s">
        <v>532</v>
      </c>
      <c r="I257" s="11">
        <v>1</v>
      </c>
      <c r="J257" s="11">
        <v>0</v>
      </c>
      <c r="K257" s="78">
        <v>30</v>
      </c>
      <c r="L257" s="12">
        <v>0</v>
      </c>
    </row>
    <row r="258" spans="2:12" ht="36">
      <c r="B258" s="69">
        <v>24</v>
      </c>
      <c r="C258" s="9" t="s">
        <v>556</v>
      </c>
      <c r="D258" s="76" t="s">
        <v>202</v>
      </c>
      <c r="E258" s="76" t="s">
        <v>204</v>
      </c>
      <c r="F258" s="76" t="s">
        <v>161</v>
      </c>
      <c r="G258" s="76" t="s">
        <v>82</v>
      </c>
      <c r="H258" s="76" t="s">
        <v>532</v>
      </c>
      <c r="I258" s="11">
        <v>1</v>
      </c>
      <c r="J258" s="11">
        <v>0</v>
      </c>
      <c r="K258" s="78">
        <v>-38</v>
      </c>
      <c r="L258" s="12">
        <v>0</v>
      </c>
    </row>
    <row r="259" spans="2:12" ht="36">
      <c r="B259" s="69">
        <v>25</v>
      </c>
      <c r="C259" s="9" t="s">
        <v>557</v>
      </c>
      <c r="D259" s="76" t="s">
        <v>202</v>
      </c>
      <c r="E259" s="76" t="s">
        <v>204</v>
      </c>
      <c r="F259" s="76" t="s">
        <v>163</v>
      </c>
      <c r="G259" s="76" t="s">
        <v>536</v>
      </c>
      <c r="H259" s="76" t="s">
        <v>532</v>
      </c>
      <c r="I259" s="11">
        <v>1</v>
      </c>
      <c r="J259" s="11">
        <v>0</v>
      </c>
      <c r="K259" s="78">
        <v>-44</v>
      </c>
      <c r="L259" s="12">
        <v>0</v>
      </c>
    </row>
    <row r="260" spans="2:12" ht="36">
      <c r="B260" s="69">
        <v>26</v>
      </c>
      <c r="C260" s="9" t="s">
        <v>558</v>
      </c>
      <c r="D260" s="76" t="s">
        <v>202</v>
      </c>
      <c r="E260" s="76" t="s">
        <v>204</v>
      </c>
      <c r="F260" s="76" t="s">
        <v>156</v>
      </c>
      <c r="G260" s="76" t="s">
        <v>80</v>
      </c>
      <c r="H260" s="76" t="s">
        <v>559</v>
      </c>
      <c r="I260" s="11">
        <v>1</v>
      </c>
      <c r="J260" s="11">
        <v>0</v>
      </c>
      <c r="K260" s="78">
        <v>1163</v>
      </c>
      <c r="L260" s="12">
        <v>0.01</v>
      </c>
    </row>
    <row r="261" spans="2:12" ht="36">
      <c r="B261" s="69">
        <v>27</v>
      </c>
      <c r="C261" s="9" t="s">
        <v>560</v>
      </c>
      <c r="D261" s="76" t="s">
        <v>202</v>
      </c>
      <c r="E261" s="76" t="s">
        <v>204</v>
      </c>
      <c r="F261" s="76" t="s">
        <v>163</v>
      </c>
      <c r="G261" s="76" t="s">
        <v>536</v>
      </c>
      <c r="H261" s="76" t="s">
        <v>524</v>
      </c>
      <c r="I261" s="11">
        <v>1</v>
      </c>
      <c r="J261" s="11">
        <v>0</v>
      </c>
      <c r="K261" s="78">
        <v>2652</v>
      </c>
      <c r="L261" s="12">
        <v>0.03</v>
      </c>
    </row>
    <row r="262" spans="2:12" ht="36">
      <c r="B262" s="69">
        <v>28</v>
      </c>
      <c r="C262" s="9" t="s">
        <v>561</v>
      </c>
      <c r="D262" s="76" t="s">
        <v>202</v>
      </c>
      <c r="E262" s="76" t="s">
        <v>204</v>
      </c>
      <c r="F262" s="76" t="s">
        <v>164</v>
      </c>
      <c r="G262" s="76" t="s">
        <v>82</v>
      </c>
      <c r="H262" s="76" t="s">
        <v>537</v>
      </c>
      <c r="I262" s="11">
        <v>1</v>
      </c>
      <c r="J262" s="11">
        <v>0</v>
      </c>
      <c r="K262" s="78">
        <v>193</v>
      </c>
      <c r="L262" s="12">
        <v>0</v>
      </c>
    </row>
    <row r="263" spans="2:12" ht="36">
      <c r="B263" s="69">
        <v>29</v>
      </c>
      <c r="C263" s="9" t="s">
        <v>562</v>
      </c>
      <c r="D263" s="76" t="s">
        <v>202</v>
      </c>
      <c r="E263" s="76" t="s">
        <v>204</v>
      </c>
      <c r="F263" s="76" t="s">
        <v>156</v>
      </c>
      <c r="G263" s="76" t="s">
        <v>80</v>
      </c>
      <c r="H263" s="76" t="s">
        <v>524</v>
      </c>
      <c r="I263" s="11">
        <v>1</v>
      </c>
      <c r="J263" s="11">
        <v>0</v>
      </c>
      <c r="K263" s="78">
        <v>14367</v>
      </c>
      <c r="L263" s="12">
        <v>0.17</v>
      </c>
    </row>
    <row r="264" spans="2:12" ht="36">
      <c r="B264" s="69">
        <v>30</v>
      </c>
      <c r="C264" s="9" t="s">
        <v>563</v>
      </c>
      <c r="D264" s="76" t="s">
        <v>202</v>
      </c>
      <c r="E264" s="76" t="s">
        <v>204</v>
      </c>
      <c r="F264" s="76" t="s">
        <v>161</v>
      </c>
      <c r="G264" s="76" t="s">
        <v>82</v>
      </c>
      <c r="H264" s="76" t="s">
        <v>540</v>
      </c>
      <c r="I264" s="11">
        <v>1</v>
      </c>
      <c r="J264" s="11">
        <v>0</v>
      </c>
      <c r="K264" s="78">
        <v>1016</v>
      </c>
      <c r="L264" s="12">
        <v>0.01</v>
      </c>
    </row>
    <row r="265" spans="2:12" ht="36">
      <c r="B265" s="69">
        <v>31</v>
      </c>
      <c r="C265" s="9" t="s">
        <v>564</v>
      </c>
      <c r="D265" s="76" t="s">
        <v>202</v>
      </c>
      <c r="E265" s="76" t="s">
        <v>204</v>
      </c>
      <c r="F265" s="76" t="s">
        <v>163</v>
      </c>
      <c r="G265" s="76" t="s">
        <v>536</v>
      </c>
      <c r="H265" s="76" t="s">
        <v>540</v>
      </c>
      <c r="I265" s="11">
        <v>1</v>
      </c>
      <c r="J265" s="11">
        <v>0</v>
      </c>
      <c r="K265" s="78">
        <v>5469</v>
      </c>
      <c r="L265" s="12">
        <v>7.0000000000000007E-2</v>
      </c>
    </row>
    <row r="266" spans="2:12" ht="36">
      <c r="B266" s="69">
        <v>32</v>
      </c>
      <c r="C266" s="9" t="s">
        <v>565</v>
      </c>
      <c r="D266" s="76" t="s">
        <v>202</v>
      </c>
      <c r="E266" s="76" t="s">
        <v>204</v>
      </c>
      <c r="F266" s="76" t="s">
        <v>163</v>
      </c>
      <c r="G266" s="76" t="s">
        <v>536</v>
      </c>
      <c r="H266" s="76" t="s">
        <v>540</v>
      </c>
      <c r="I266" s="11">
        <v>1</v>
      </c>
      <c r="J266" s="11">
        <v>0</v>
      </c>
      <c r="K266" s="78">
        <v>8191</v>
      </c>
      <c r="L266" s="12">
        <v>0.1</v>
      </c>
    </row>
    <row r="267" spans="2:12" ht="36">
      <c r="B267" s="69">
        <v>33</v>
      </c>
      <c r="C267" s="9" t="s">
        <v>566</v>
      </c>
      <c r="D267" s="76" t="s">
        <v>202</v>
      </c>
      <c r="E267" s="76" t="s">
        <v>204</v>
      </c>
      <c r="F267" s="76" t="s">
        <v>164</v>
      </c>
      <c r="G267" s="76" t="s">
        <v>82</v>
      </c>
      <c r="H267" s="76" t="s">
        <v>537</v>
      </c>
      <c r="I267" s="11">
        <v>1</v>
      </c>
      <c r="J267" s="11">
        <v>0</v>
      </c>
      <c r="K267" s="78">
        <v>3948</v>
      </c>
      <c r="L267" s="12">
        <v>0.05</v>
      </c>
    </row>
    <row r="268" spans="2:12" ht="36">
      <c r="B268" s="69">
        <v>34</v>
      </c>
      <c r="C268" s="9" t="s">
        <v>567</v>
      </c>
      <c r="D268" s="76" t="s">
        <v>202</v>
      </c>
      <c r="E268" s="76" t="s">
        <v>204</v>
      </c>
      <c r="F268" s="76" t="s">
        <v>164</v>
      </c>
      <c r="G268" s="76" t="s">
        <v>82</v>
      </c>
      <c r="H268" s="76" t="s">
        <v>524</v>
      </c>
      <c r="I268" s="11">
        <v>1</v>
      </c>
      <c r="J268" s="11">
        <v>0</v>
      </c>
      <c r="K268" s="78">
        <v>244</v>
      </c>
      <c r="L268" s="12">
        <v>0</v>
      </c>
    </row>
    <row r="269" spans="2:12" ht="36">
      <c r="B269" s="69">
        <v>35</v>
      </c>
      <c r="C269" s="9" t="s">
        <v>568</v>
      </c>
      <c r="D269" s="76" t="s">
        <v>202</v>
      </c>
      <c r="E269" s="76" t="s">
        <v>204</v>
      </c>
      <c r="F269" s="76" t="s">
        <v>156</v>
      </c>
      <c r="G269" s="76" t="s">
        <v>80</v>
      </c>
      <c r="H269" s="76" t="s">
        <v>569</v>
      </c>
      <c r="I269" s="11">
        <v>1</v>
      </c>
      <c r="J269" s="11">
        <v>0</v>
      </c>
      <c r="K269" s="78">
        <v>995</v>
      </c>
      <c r="L269" s="12">
        <v>0.01</v>
      </c>
    </row>
    <row r="270" spans="2:12" ht="36">
      <c r="B270" s="69">
        <v>36</v>
      </c>
      <c r="C270" s="9" t="s">
        <v>570</v>
      </c>
      <c r="D270" s="76" t="s">
        <v>202</v>
      </c>
      <c r="E270" s="76" t="s">
        <v>204</v>
      </c>
      <c r="F270" s="76" t="s">
        <v>163</v>
      </c>
      <c r="G270" s="76" t="s">
        <v>536</v>
      </c>
      <c r="H270" s="76" t="s">
        <v>571</v>
      </c>
      <c r="I270" s="11">
        <v>1</v>
      </c>
      <c r="J270" s="11">
        <v>0</v>
      </c>
      <c r="K270" s="78">
        <v>543</v>
      </c>
      <c r="L270" s="12">
        <v>0.01</v>
      </c>
    </row>
    <row r="271" spans="2:12" ht="36">
      <c r="B271" s="69">
        <v>37</v>
      </c>
      <c r="C271" s="9" t="s">
        <v>572</v>
      </c>
      <c r="D271" s="76" t="s">
        <v>202</v>
      </c>
      <c r="E271" s="76" t="s">
        <v>204</v>
      </c>
      <c r="F271" s="76" t="s">
        <v>164</v>
      </c>
      <c r="G271" s="76" t="s">
        <v>82</v>
      </c>
      <c r="H271" s="76" t="s">
        <v>571</v>
      </c>
      <c r="I271" s="11">
        <v>1</v>
      </c>
      <c r="J271" s="11">
        <v>0</v>
      </c>
      <c r="K271" s="78">
        <v>551</v>
      </c>
      <c r="L271" s="12">
        <v>0.01</v>
      </c>
    </row>
    <row r="272" spans="2:12" ht="36">
      <c r="B272" s="69">
        <v>38</v>
      </c>
      <c r="C272" s="9" t="s">
        <v>573</v>
      </c>
      <c r="D272" s="76" t="s">
        <v>202</v>
      </c>
      <c r="E272" s="76" t="s">
        <v>204</v>
      </c>
      <c r="F272" s="76" t="s">
        <v>163</v>
      </c>
      <c r="G272" s="76" t="s">
        <v>536</v>
      </c>
      <c r="H272" s="76" t="s">
        <v>571</v>
      </c>
      <c r="I272" s="11">
        <v>1</v>
      </c>
      <c r="J272" s="11">
        <v>0</v>
      </c>
      <c r="K272" s="78">
        <v>667</v>
      </c>
      <c r="L272" s="12">
        <v>0.01</v>
      </c>
    </row>
    <row r="273" spans="2:12" ht="36">
      <c r="B273" s="69">
        <v>39</v>
      </c>
      <c r="C273" s="9" t="s">
        <v>574</v>
      </c>
      <c r="D273" s="76" t="s">
        <v>202</v>
      </c>
      <c r="E273" s="76" t="s">
        <v>204</v>
      </c>
      <c r="F273" s="76" t="s">
        <v>164</v>
      </c>
      <c r="G273" s="76" t="s">
        <v>82</v>
      </c>
      <c r="H273" s="76" t="s">
        <v>575</v>
      </c>
      <c r="I273" s="11">
        <v>1</v>
      </c>
      <c r="J273" s="11">
        <v>0</v>
      </c>
      <c r="K273" s="78">
        <v>633</v>
      </c>
      <c r="L273" s="12">
        <v>0.01</v>
      </c>
    </row>
    <row r="274" spans="2:12" ht="36">
      <c r="B274" s="69">
        <v>40</v>
      </c>
      <c r="C274" s="9" t="s">
        <v>576</v>
      </c>
      <c r="D274" s="76" t="s">
        <v>202</v>
      </c>
      <c r="E274" s="76" t="s">
        <v>204</v>
      </c>
      <c r="F274" s="76" t="s">
        <v>163</v>
      </c>
      <c r="G274" s="76" t="s">
        <v>536</v>
      </c>
      <c r="H274" s="76" t="s">
        <v>532</v>
      </c>
      <c r="I274" s="11">
        <v>1</v>
      </c>
      <c r="J274" s="11">
        <v>0</v>
      </c>
      <c r="K274" s="78">
        <v>8</v>
      </c>
      <c r="L274" s="12">
        <v>0</v>
      </c>
    </row>
    <row r="275" spans="2:12" ht="36">
      <c r="B275" s="69">
        <v>41</v>
      </c>
      <c r="C275" s="9" t="s">
        <v>577</v>
      </c>
      <c r="D275" s="76" t="s">
        <v>202</v>
      </c>
      <c r="E275" s="76" t="s">
        <v>204</v>
      </c>
      <c r="F275" s="76" t="s">
        <v>161</v>
      </c>
      <c r="G275" s="76" t="s">
        <v>82</v>
      </c>
      <c r="H275" s="76" t="s">
        <v>532</v>
      </c>
      <c r="I275" s="11">
        <v>1</v>
      </c>
      <c r="J275" s="11">
        <v>0</v>
      </c>
      <c r="K275" s="78">
        <v>187</v>
      </c>
      <c r="L275" s="12">
        <v>0</v>
      </c>
    </row>
    <row r="276" spans="2:12" ht="36">
      <c r="B276" s="69">
        <v>42</v>
      </c>
      <c r="C276" s="9" t="s">
        <v>578</v>
      </c>
      <c r="D276" s="76" t="s">
        <v>202</v>
      </c>
      <c r="E276" s="76" t="s">
        <v>204</v>
      </c>
      <c r="F276" s="76" t="s">
        <v>162</v>
      </c>
      <c r="G276" s="76" t="s">
        <v>536</v>
      </c>
      <c r="H276" s="76" t="s">
        <v>537</v>
      </c>
      <c r="I276" s="11">
        <v>1</v>
      </c>
      <c r="J276" s="11">
        <v>0</v>
      </c>
      <c r="K276" s="78">
        <v>-1146</v>
      </c>
      <c r="L276" s="12">
        <v>-0.01</v>
      </c>
    </row>
    <row r="277" spans="2:12" ht="36">
      <c r="B277" s="69">
        <v>43</v>
      </c>
      <c r="C277" s="9" t="s">
        <v>579</v>
      </c>
      <c r="D277" s="76" t="s">
        <v>202</v>
      </c>
      <c r="E277" s="76" t="s">
        <v>204</v>
      </c>
      <c r="F277" s="76" t="s">
        <v>161</v>
      </c>
      <c r="G277" s="76" t="s">
        <v>82</v>
      </c>
      <c r="H277" s="76" t="s">
        <v>532</v>
      </c>
      <c r="I277" s="11">
        <v>1</v>
      </c>
      <c r="J277" s="11">
        <v>0</v>
      </c>
      <c r="K277" s="78">
        <v>50</v>
      </c>
      <c r="L277" s="12">
        <v>0</v>
      </c>
    </row>
    <row r="278" spans="2:12" ht="36">
      <c r="B278" s="69">
        <v>44</v>
      </c>
      <c r="C278" s="9" t="s">
        <v>580</v>
      </c>
      <c r="D278" s="76" t="s">
        <v>202</v>
      </c>
      <c r="E278" s="76" t="s">
        <v>204</v>
      </c>
      <c r="F278" s="76" t="s">
        <v>497</v>
      </c>
      <c r="G278" s="76" t="s">
        <v>80</v>
      </c>
      <c r="H278" s="76" t="s">
        <v>524</v>
      </c>
      <c r="I278" s="11">
        <v>1</v>
      </c>
      <c r="J278" s="11">
        <v>0</v>
      </c>
      <c r="K278" s="78">
        <v>5</v>
      </c>
      <c r="L278" s="12">
        <v>0</v>
      </c>
    </row>
    <row r="279" spans="2:12" ht="36">
      <c r="B279" s="69">
        <v>45</v>
      </c>
      <c r="C279" s="9" t="s">
        <v>581</v>
      </c>
      <c r="D279" s="76" t="s">
        <v>202</v>
      </c>
      <c r="E279" s="76" t="s">
        <v>204</v>
      </c>
      <c r="F279" s="76" t="s">
        <v>164</v>
      </c>
      <c r="G279" s="76" t="s">
        <v>82</v>
      </c>
      <c r="H279" s="76" t="s">
        <v>524</v>
      </c>
      <c r="I279" s="11">
        <v>1</v>
      </c>
      <c r="J279" s="11">
        <v>0</v>
      </c>
      <c r="K279" s="78">
        <v>478</v>
      </c>
      <c r="L279" s="12">
        <v>0.01</v>
      </c>
    </row>
    <row r="280" spans="2:12" ht="36">
      <c r="B280" s="69">
        <v>46</v>
      </c>
      <c r="C280" s="9" t="s">
        <v>582</v>
      </c>
      <c r="D280" s="76" t="s">
        <v>202</v>
      </c>
      <c r="E280" s="76" t="s">
        <v>204</v>
      </c>
      <c r="F280" s="76" t="s">
        <v>164</v>
      </c>
      <c r="G280" s="76" t="s">
        <v>82</v>
      </c>
      <c r="H280" s="76" t="s">
        <v>524</v>
      </c>
      <c r="I280" s="11">
        <v>1</v>
      </c>
      <c r="J280" s="11">
        <v>0</v>
      </c>
      <c r="K280" s="78">
        <v>68</v>
      </c>
      <c r="L280" s="12">
        <v>0</v>
      </c>
    </row>
    <row r="281" spans="2:12" ht="36">
      <c r="B281" s="69">
        <v>47</v>
      </c>
      <c r="C281" s="9" t="s">
        <v>583</v>
      </c>
      <c r="D281" s="76" t="s">
        <v>202</v>
      </c>
      <c r="E281" s="76" t="s">
        <v>204</v>
      </c>
      <c r="F281" s="76" t="s">
        <v>163</v>
      </c>
      <c r="G281" s="76" t="s">
        <v>536</v>
      </c>
      <c r="H281" s="76" t="s">
        <v>524</v>
      </c>
      <c r="I281" s="11">
        <v>1</v>
      </c>
      <c r="J281" s="11">
        <v>0</v>
      </c>
      <c r="K281" s="78">
        <v>1537</v>
      </c>
      <c r="L281" s="12">
        <v>0.02</v>
      </c>
    </row>
    <row r="282" spans="2:12" ht="36">
      <c r="B282" s="69">
        <v>48</v>
      </c>
      <c r="C282" s="9" t="s">
        <v>584</v>
      </c>
      <c r="D282" s="76" t="s">
        <v>202</v>
      </c>
      <c r="E282" s="76" t="s">
        <v>204</v>
      </c>
      <c r="F282" s="76" t="s">
        <v>161</v>
      </c>
      <c r="G282" s="76" t="s">
        <v>82</v>
      </c>
      <c r="H282" s="76" t="s">
        <v>540</v>
      </c>
      <c r="I282" s="11">
        <v>1</v>
      </c>
      <c r="J282" s="11">
        <v>0</v>
      </c>
      <c r="K282" s="78">
        <v>1827</v>
      </c>
      <c r="L282" s="12">
        <v>0.02</v>
      </c>
    </row>
    <row r="283" spans="2:12" ht="36">
      <c r="B283" s="69">
        <v>49</v>
      </c>
      <c r="C283" s="9" t="s">
        <v>585</v>
      </c>
      <c r="D283" s="76" t="s">
        <v>202</v>
      </c>
      <c r="E283" s="76" t="s">
        <v>204</v>
      </c>
      <c r="F283" s="76" t="s">
        <v>163</v>
      </c>
      <c r="G283" s="76" t="s">
        <v>536</v>
      </c>
      <c r="H283" s="76" t="s">
        <v>586</v>
      </c>
      <c r="I283" s="11">
        <v>1</v>
      </c>
      <c r="J283" s="11">
        <v>0</v>
      </c>
      <c r="K283" s="78">
        <v>1203</v>
      </c>
      <c r="L283" s="12">
        <v>0.01</v>
      </c>
    </row>
    <row r="284" spans="2:12" ht="36">
      <c r="B284" s="69">
        <v>50</v>
      </c>
      <c r="C284" s="9" t="s">
        <v>587</v>
      </c>
      <c r="D284" s="76" t="s">
        <v>202</v>
      </c>
      <c r="E284" s="76" t="s">
        <v>204</v>
      </c>
      <c r="F284" s="76" t="s">
        <v>163</v>
      </c>
      <c r="G284" s="76" t="s">
        <v>536</v>
      </c>
      <c r="H284" s="76" t="s">
        <v>588</v>
      </c>
      <c r="I284" s="11">
        <v>1</v>
      </c>
      <c r="J284" s="11">
        <v>0</v>
      </c>
      <c r="K284" s="78">
        <v>77</v>
      </c>
      <c r="L284" s="12">
        <v>0</v>
      </c>
    </row>
    <row r="285" spans="2:12" ht="36">
      <c r="B285" s="69">
        <v>51</v>
      </c>
      <c r="C285" s="9" t="s">
        <v>589</v>
      </c>
      <c r="D285" s="76" t="s">
        <v>202</v>
      </c>
      <c r="E285" s="76" t="s">
        <v>204</v>
      </c>
      <c r="F285" s="76" t="s">
        <v>163</v>
      </c>
      <c r="G285" s="76" t="s">
        <v>536</v>
      </c>
      <c r="H285" s="76" t="s">
        <v>590</v>
      </c>
      <c r="I285" s="11">
        <v>1</v>
      </c>
      <c r="J285" s="11">
        <v>0</v>
      </c>
      <c r="K285" s="78">
        <v>-94</v>
      </c>
      <c r="L285" s="12">
        <v>0</v>
      </c>
    </row>
    <row r="286" spans="2:12" ht="36">
      <c r="B286" s="69">
        <v>52</v>
      </c>
      <c r="C286" s="9" t="s">
        <v>591</v>
      </c>
      <c r="D286" s="76" t="s">
        <v>202</v>
      </c>
      <c r="E286" s="76" t="s">
        <v>204</v>
      </c>
      <c r="F286" s="76" t="s">
        <v>592</v>
      </c>
      <c r="G286" s="76" t="s">
        <v>80</v>
      </c>
      <c r="H286" s="76" t="s">
        <v>524</v>
      </c>
      <c r="I286" s="11">
        <v>1</v>
      </c>
      <c r="J286" s="11">
        <v>0</v>
      </c>
      <c r="K286" s="78">
        <v>336</v>
      </c>
      <c r="L286" s="12">
        <v>0</v>
      </c>
    </row>
    <row r="287" spans="2:12" ht="36">
      <c r="B287" s="69">
        <v>53</v>
      </c>
      <c r="C287" s="9" t="s">
        <v>593</v>
      </c>
      <c r="D287" s="76" t="s">
        <v>202</v>
      </c>
      <c r="E287" s="76" t="s">
        <v>204</v>
      </c>
      <c r="F287" s="76" t="s">
        <v>161</v>
      </c>
      <c r="G287" s="76" t="s">
        <v>82</v>
      </c>
      <c r="H287" s="76" t="s">
        <v>537</v>
      </c>
      <c r="I287" s="11">
        <v>1</v>
      </c>
      <c r="J287" s="11">
        <v>0</v>
      </c>
      <c r="K287" s="78">
        <v>1108</v>
      </c>
      <c r="L287" s="12">
        <v>0.01</v>
      </c>
    </row>
    <row r="288" spans="2:12" ht="36">
      <c r="B288" s="69">
        <v>54</v>
      </c>
      <c r="C288" s="9" t="s">
        <v>594</v>
      </c>
      <c r="D288" s="76" t="s">
        <v>202</v>
      </c>
      <c r="E288" s="76" t="s">
        <v>204</v>
      </c>
      <c r="F288" s="76" t="s">
        <v>156</v>
      </c>
      <c r="G288" s="76" t="s">
        <v>80</v>
      </c>
      <c r="H288" s="76" t="s">
        <v>540</v>
      </c>
      <c r="I288" s="11">
        <v>1</v>
      </c>
      <c r="J288" s="11">
        <v>0</v>
      </c>
      <c r="K288" s="78">
        <v>2231</v>
      </c>
      <c r="L288" s="12">
        <v>0.03</v>
      </c>
    </row>
    <row r="289" spans="2:12" ht="36">
      <c r="B289" s="69">
        <v>55</v>
      </c>
      <c r="C289" s="9" t="s">
        <v>595</v>
      </c>
      <c r="D289" s="76" t="s">
        <v>202</v>
      </c>
      <c r="E289" s="76" t="s">
        <v>204</v>
      </c>
      <c r="F289" s="76" t="s">
        <v>161</v>
      </c>
      <c r="G289" s="76" t="s">
        <v>82</v>
      </c>
      <c r="H289" s="76" t="s">
        <v>537</v>
      </c>
      <c r="I289" s="11">
        <v>1</v>
      </c>
      <c r="J289" s="11">
        <v>0</v>
      </c>
      <c r="K289" s="78">
        <v>-1305</v>
      </c>
      <c r="L289" s="12">
        <v>-0.02</v>
      </c>
    </row>
    <row r="290" spans="2:12" ht="36">
      <c r="B290" s="69">
        <v>56</v>
      </c>
      <c r="C290" s="9" t="s">
        <v>596</v>
      </c>
      <c r="D290" s="76" t="s">
        <v>202</v>
      </c>
      <c r="E290" s="76" t="s">
        <v>204</v>
      </c>
      <c r="F290" s="76" t="s">
        <v>161</v>
      </c>
      <c r="G290" s="76" t="s">
        <v>82</v>
      </c>
      <c r="H290" s="76" t="s">
        <v>537</v>
      </c>
      <c r="I290" s="11">
        <v>1</v>
      </c>
      <c r="J290" s="11">
        <v>0</v>
      </c>
      <c r="K290" s="78">
        <v>-2545</v>
      </c>
      <c r="L290" s="12">
        <v>-0.03</v>
      </c>
    </row>
    <row r="291" spans="2:12" ht="36">
      <c r="B291" s="69">
        <v>57</v>
      </c>
      <c r="C291" s="9" t="s">
        <v>597</v>
      </c>
      <c r="D291" s="76" t="s">
        <v>202</v>
      </c>
      <c r="E291" s="76" t="s">
        <v>204</v>
      </c>
      <c r="F291" s="76" t="s">
        <v>156</v>
      </c>
      <c r="G291" s="76" t="s">
        <v>80</v>
      </c>
      <c r="H291" s="76" t="s">
        <v>537</v>
      </c>
      <c r="I291" s="11">
        <v>1</v>
      </c>
      <c r="J291" s="11">
        <v>0</v>
      </c>
      <c r="K291" s="78">
        <v>-1365</v>
      </c>
      <c r="L291" s="12">
        <v>-0.02</v>
      </c>
    </row>
    <row r="292" spans="2:12" ht="36">
      <c r="B292" s="69">
        <v>58</v>
      </c>
      <c r="C292" s="9" t="s">
        <v>598</v>
      </c>
      <c r="D292" s="76" t="s">
        <v>202</v>
      </c>
      <c r="E292" s="76" t="s">
        <v>204</v>
      </c>
      <c r="F292" s="76" t="s">
        <v>497</v>
      </c>
      <c r="G292" s="76" t="s">
        <v>80</v>
      </c>
      <c r="H292" s="76" t="s">
        <v>537</v>
      </c>
      <c r="I292" s="11">
        <v>1</v>
      </c>
      <c r="J292" s="11">
        <v>0</v>
      </c>
      <c r="K292" s="78">
        <v>-1927</v>
      </c>
      <c r="L292" s="12">
        <v>-0.02</v>
      </c>
    </row>
    <row r="293" spans="2:12" ht="36">
      <c r="B293" s="69">
        <v>59</v>
      </c>
      <c r="C293" s="9" t="s">
        <v>599</v>
      </c>
      <c r="D293" s="76" t="s">
        <v>202</v>
      </c>
      <c r="E293" s="76" t="s">
        <v>204</v>
      </c>
      <c r="F293" s="76" t="s">
        <v>161</v>
      </c>
      <c r="G293" s="76" t="s">
        <v>82</v>
      </c>
      <c r="H293" s="76" t="s">
        <v>537</v>
      </c>
      <c r="I293" s="11">
        <v>1</v>
      </c>
      <c r="J293" s="11">
        <v>0</v>
      </c>
      <c r="K293" s="78">
        <v>-1529</v>
      </c>
      <c r="L293" s="12">
        <v>-0.02</v>
      </c>
    </row>
    <row r="294" spans="2:12" ht="36">
      <c r="B294" s="69">
        <v>60</v>
      </c>
      <c r="C294" s="9" t="s">
        <v>600</v>
      </c>
      <c r="D294" s="76" t="s">
        <v>202</v>
      </c>
      <c r="E294" s="76" t="s">
        <v>204</v>
      </c>
      <c r="F294" s="76" t="s">
        <v>163</v>
      </c>
      <c r="G294" s="76" t="s">
        <v>536</v>
      </c>
      <c r="H294" s="76" t="s">
        <v>537</v>
      </c>
      <c r="I294" s="11">
        <v>1</v>
      </c>
      <c r="J294" s="11">
        <v>0</v>
      </c>
      <c r="K294" s="78">
        <v>-1574</v>
      </c>
      <c r="L294" s="12">
        <v>-0.02</v>
      </c>
    </row>
    <row r="295" spans="2:12" ht="36">
      <c r="B295" s="69">
        <v>61</v>
      </c>
      <c r="C295" s="9" t="s">
        <v>601</v>
      </c>
      <c r="D295" s="76" t="s">
        <v>202</v>
      </c>
      <c r="E295" s="76" t="s">
        <v>204</v>
      </c>
      <c r="F295" s="76" t="s">
        <v>156</v>
      </c>
      <c r="G295" s="76" t="s">
        <v>80</v>
      </c>
      <c r="H295" s="76" t="s">
        <v>602</v>
      </c>
      <c r="I295" s="11">
        <v>1</v>
      </c>
      <c r="J295" s="11">
        <v>0</v>
      </c>
      <c r="K295" s="78">
        <v>1292</v>
      </c>
      <c r="L295" s="12">
        <v>0.02</v>
      </c>
    </row>
    <row r="296" spans="2:12" ht="36">
      <c r="B296" s="69">
        <v>62</v>
      </c>
      <c r="C296" s="9" t="s">
        <v>603</v>
      </c>
      <c r="D296" s="76" t="s">
        <v>202</v>
      </c>
      <c r="E296" s="76" t="s">
        <v>204</v>
      </c>
      <c r="F296" s="76" t="s">
        <v>156</v>
      </c>
      <c r="G296" s="76" t="s">
        <v>80</v>
      </c>
      <c r="H296" s="76" t="s">
        <v>604</v>
      </c>
      <c r="I296" s="11">
        <v>1</v>
      </c>
      <c r="J296" s="11">
        <v>0</v>
      </c>
      <c r="K296" s="78">
        <v>2411</v>
      </c>
      <c r="L296" s="12">
        <v>0.03</v>
      </c>
    </row>
    <row r="297" spans="2:12" ht="36">
      <c r="B297" s="69">
        <v>63</v>
      </c>
      <c r="C297" s="9" t="s">
        <v>605</v>
      </c>
      <c r="D297" s="76" t="s">
        <v>202</v>
      </c>
      <c r="E297" s="76" t="s">
        <v>204</v>
      </c>
      <c r="F297" s="76" t="s">
        <v>162</v>
      </c>
      <c r="G297" s="76" t="s">
        <v>536</v>
      </c>
      <c r="H297" s="76" t="s">
        <v>524</v>
      </c>
      <c r="I297" s="11">
        <v>1</v>
      </c>
      <c r="J297" s="11">
        <v>0</v>
      </c>
      <c r="K297" s="78">
        <v>-704</v>
      </c>
      <c r="L297" s="12">
        <v>-0.01</v>
      </c>
    </row>
    <row r="298" spans="2:12" ht="36">
      <c r="B298" s="69">
        <v>64</v>
      </c>
      <c r="C298" s="9" t="s">
        <v>606</v>
      </c>
      <c r="D298" s="76" t="s">
        <v>202</v>
      </c>
      <c r="E298" s="76" t="s">
        <v>204</v>
      </c>
      <c r="F298" s="76" t="s">
        <v>156</v>
      </c>
      <c r="G298" s="76" t="s">
        <v>80</v>
      </c>
      <c r="H298" s="76" t="s">
        <v>524</v>
      </c>
      <c r="I298" s="11">
        <v>1</v>
      </c>
      <c r="J298" s="11">
        <v>0</v>
      </c>
      <c r="K298" s="78">
        <v>40</v>
      </c>
      <c r="L298" s="12">
        <v>0</v>
      </c>
    </row>
    <row r="299" spans="2:12" ht="36">
      <c r="B299" s="69">
        <v>65</v>
      </c>
      <c r="C299" s="9" t="s">
        <v>607</v>
      </c>
      <c r="D299" s="76" t="s">
        <v>202</v>
      </c>
      <c r="E299" s="76" t="s">
        <v>204</v>
      </c>
      <c r="F299" s="76" t="s">
        <v>164</v>
      </c>
      <c r="G299" s="76" t="s">
        <v>82</v>
      </c>
      <c r="H299" s="76" t="s">
        <v>532</v>
      </c>
      <c r="I299" s="11">
        <v>1</v>
      </c>
      <c r="J299" s="11">
        <v>0</v>
      </c>
      <c r="K299" s="78">
        <v>4541</v>
      </c>
      <c r="L299" s="12">
        <v>0.06</v>
      </c>
    </row>
    <row r="300" spans="2:12" ht="36">
      <c r="B300" s="69">
        <v>66</v>
      </c>
      <c r="C300" s="9" t="s">
        <v>608</v>
      </c>
      <c r="D300" s="76" t="s">
        <v>202</v>
      </c>
      <c r="E300" s="76" t="s">
        <v>204</v>
      </c>
      <c r="F300" s="76" t="s">
        <v>163</v>
      </c>
      <c r="G300" s="76" t="s">
        <v>536</v>
      </c>
      <c r="H300" s="76" t="s">
        <v>532</v>
      </c>
      <c r="I300" s="11">
        <v>1</v>
      </c>
      <c r="J300" s="11">
        <v>0</v>
      </c>
      <c r="K300" s="78">
        <v>95</v>
      </c>
      <c r="L300" s="12">
        <v>0</v>
      </c>
    </row>
    <row r="301" spans="2:12" ht="36">
      <c r="B301" s="69">
        <v>67</v>
      </c>
      <c r="C301" s="9" t="s">
        <v>609</v>
      </c>
      <c r="D301" s="76" t="s">
        <v>202</v>
      </c>
      <c r="E301" s="76" t="s">
        <v>204</v>
      </c>
      <c r="F301" s="76" t="s">
        <v>163</v>
      </c>
      <c r="G301" s="76" t="s">
        <v>536</v>
      </c>
      <c r="H301" s="76" t="s">
        <v>537</v>
      </c>
      <c r="I301" s="11">
        <v>1</v>
      </c>
      <c r="J301" s="11">
        <v>0</v>
      </c>
      <c r="K301" s="78">
        <v>-958</v>
      </c>
      <c r="L301" s="12">
        <v>-0.01</v>
      </c>
    </row>
    <row r="302" spans="2:12" ht="36">
      <c r="B302" s="69">
        <v>68</v>
      </c>
      <c r="C302" s="9" t="s">
        <v>610</v>
      </c>
      <c r="D302" s="76" t="s">
        <v>202</v>
      </c>
      <c r="E302" s="76" t="s">
        <v>204</v>
      </c>
      <c r="F302" s="76" t="s">
        <v>163</v>
      </c>
      <c r="G302" s="76" t="s">
        <v>536</v>
      </c>
      <c r="H302" s="76" t="s">
        <v>532</v>
      </c>
      <c r="I302" s="11">
        <v>1</v>
      </c>
      <c r="J302" s="11">
        <v>0</v>
      </c>
      <c r="K302" s="78">
        <v>3263</v>
      </c>
      <c r="L302" s="12">
        <v>0.04</v>
      </c>
    </row>
    <row r="303" spans="2:12" ht="36">
      <c r="B303" s="69">
        <v>69</v>
      </c>
      <c r="C303" s="9" t="s">
        <v>611</v>
      </c>
      <c r="D303" s="76" t="s">
        <v>202</v>
      </c>
      <c r="E303" s="76" t="s">
        <v>204</v>
      </c>
      <c r="F303" s="76" t="s">
        <v>497</v>
      </c>
      <c r="G303" s="76" t="s">
        <v>80</v>
      </c>
      <c r="H303" s="76" t="s">
        <v>524</v>
      </c>
      <c r="I303" s="11">
        <v>1</v>
      </c>
      <c r="J303" s="11">
        <v>0</v>
      </c>
      <c r="K303" s="78">
        <v>2775</v>
      </c>
      <c r="L303" s="12">
        <v>0.03</v>
      </c>
    </row>
    <row r="304" spans="2:12" ht="36">
      <c r="B304" s="69">
        <v>70</v>
      </c>
      <c r="C304" s="9" t="s">
        <v>612</v>
      </c>
      <c r="D304" s="76" t="s">
        <v>202</v>
      </c>
      <c r="E304" s="76" t="s">
        <v>204</v>
      </c>
      <c r="F304" s="76" t="s">
        <v>156</v>
      </c>
      <c r="G304" s="76" t="s">
        <v>80</v>
      </c>
      <c r="H304" s="76" t="s">
        <v>540</v>
      </c>
      <c r="I304" s="11">
        <v>1</v>
      </c>
      <c r="J304" s="11">
        <v>0</v>
      </c>
      <c r="K304" s="78">
        <v>1236</v>
      </c>
      <c r="L304" s="12">
        <v>0.02</v>
      </c>
    </row>
    <row r="305" spans="2:12" ht="36">
      <c r="B305" s="69">
        <v>71</v>
      </c>
      <c r="C305" s="9" t="s">
        <v>613</v>
      </c>
      <c r="D305" s="76" t="s">
        <v>202</v>
      </c>
      <c r="E305" s="76" t="s">
        <v>204</v>
      </c>
      <c r="F305" s="76" t="s">
        <v>162</v>
      </c>
      <c r="G305" s="76" t="s">
        <v>536</v>
      </c>
      <c r="H305" s="76" t="s">
        <v>537</v>
      </c>
      <c r="I305" s="11">
        <v>1</v>
      </c>
      <c r="J305" s="11">
        <v>0</v>
      </c>
      <c r="K305" s="78">
        <v>77</v>
      </c>
      <c r="L305" s="12">
        <v>0</v>
      </c>
    </row>
    <row r="306" spans="2:12" ht="36">
      <c r="B306" s="69">
        <v>72</v>
      </c>
      <c r="C306" s="9" t="s">
        <v>614</v>
      </c>
      <c r="D306" s="76" t="s">
        <v>202</v>
      </c>
      <c r="E306" s="76" t="s">
        <v>204</v>
      </c>
      <c r="F306" s="76" t="s">
        <v>163</v>
      </c>
      <c r="G306" s="76" t="s">
        <v>536</v>
      </c>
      <c r="H306" s="76" t="s">
        <v>615</v>
      </c>
      <c r="I306" s="11">
        <v>1</v>
      </c>
      <c r="J306" s="11">
        <v>0</v>
      </c>
      <c r="K306" s="78">
        <v>2625</v>
      </c>
      <c r="L306" s="12">
        <v>0.03</v>
      </c>
    </row>
    <row r="307" spans="2:12" ht="36">
      <c r="B307" s="69">
        <v>73</v>
      </c>
      <c r="C307" s="9" t="s">
        <v>616</v>
      </c>
      <c r="D307" s="76" t="s">
        <v>202</v>
      </c>
      <c r="E307" s="76" t="s">
        <v>204</v>
      </c>
      <c r="F307" s="76" t="s">
        <v>164</v>
      </c>
      <c r="G307" s="76" t="s">
        <v>82</v>
      </c>
      <c r="H307" s="76" t="s">
        <v>617</v>
      </c>
      <c r="I307" s="11">
        <v>1</v>
      </c>
      <c r="J307" s="11">
        <v>0</v>
      </c>
      <c r="K307" s="78">
        <v>-1726</v>
      </c>
      <c r="L307" s="12">
        <v>-0.02</v>
      </c>
    </row>
    <row r="308" spans="2:12" ht="36">
      <c r="B308" s="69">
        <v>74</v>
      </c>
      <c r="C308" s="9" t="s">
        <v>618</v>
      </c>
      <c r="D308" s="76" t="s">
        <v>202</v>
      </c>
      <c r="E308" s="76" t="s">
        <v>204</v>
      </c>
      <c r="F308" s="76" t="s">
        <v>497</v>
      </c>
      <c r="G308" s="76" t="s">
        <v>80</v>
      </c>
      <c r="H308" s="76" t="s">
        <v>537</v>
      </c>
      <c r="I308" s="11">
        <v>1</v>
      </c>
      <c r="J308" s="11">
        <v>0</v>
      </c>
      <c r="K308" s="78">
        <v>1194</v>
      </c>
      <c r="L308" s="12">
        <v>0.01</v>
      </c>
    </row>
    <row r="309" spans="2:12" ht="36">
      <c r="B309" s="69">
        <v>75</v>
      </c>
      <c r="C309" s="9" t="s">
        <v>619</v>
      </c>
      <c r="D309" s="76" t="s">
        <v>202</v>
      </c>
      <c r="E309" s="76" t="s">
        <v>204</v>
      </c>
      <c r="F309" s="76" t="s">
        <v>163</v>
      </c>
      <c r="G309" s="76" t="s">
        <v>536</v>
      </c>
      <c r="H309" s="76" t="s">
        <v>620</v>
      </c>
      <c r="I309" s="11">
        <v>1</v>
      </c>
      <c r="J309" s="11">
        <v>0</v>
      </c>
      <c r="K309" s="78">
        <v>661</v>
      </c>
      <c r="L309" s="12">
        <v>0.01</v>
      </c>
    </row>
    <row r="310" spans="2:12" ht="36">
      <c r="B310" s="69">
        <v>76</v>
      </c>
      <c r="C310" s="9" t="s">
        <v>621</v>
      </c>
      <c r="D310" s="76" t="s">
        <v>202</v>
      </c>
      <c r="E310" s="76" t="s">
        <v>204</v>
      </c>
      <c r="F310" s="76" t="s">
        <v>161</v>
      </c>
      <c r="G310" s="76" t="s">
        <v>82</v>
      </c>
      <c r="H310" s="76" t="s">
        <v>622</v>
      </c>
      <c r="I310" s="11">
        <v>1</v>
      </c>
      <c r="J310" s="11">
        <v>0</v>
      </c>
      <c r="K310" s="78">
        <v>643</v>
      </c>
      <c r="L310" s="12">
        <v>0.01</v>
      </c>
    </row>
    <row r="311" spans="2:12" ht="36">
      <c r="B311" s="69">
        <v>77</v>
      </c>
      <c r="C311" s="9" t="s">
        <v>623</v>
      </c>
      <c r="D311" s="76" t="s">
        <v>202</v>
      </c>
      <c r="E311" s="76" t="s">
        <v>204</v>
      </c>
      <c r="F311" s="76" t="s">
        <v>163</v>
      </c>
      <c r="G311" s="76" t="s">
        <v>536</v>
      </c>
      <c r="H311" s="76" t="s">
        <v>624</v>
      </c>
      <c r="I311" s="11">
        <v>1</v>
      </c>
      <c r="J311" s="11">
        <v>0</v>
      </c>
      <c r="K311" s="78">
        <v>-728</v>
      </c>
      <c r="L311" s="12">
        <v>-0.01</v>
      </c>
    </row>
    <row r="312" spans="2:12" ht="36">
      <c r="B312" s="69">
        <v>78</v>
      </c>
      <c r="C312" s="9" t="s">
        <v>625</v>
      </c>
      <c r="D312" s="76" t="s">
        <v>202</v>
      </c>
      <c r="E312" s="76" t="s">
        <v>204</v>
      </c>
      <c r="F312" s="76" t="s">
        <v>163</v>
      </c>
      <c r="G312" s="76" t="s">
        <v>536</v>
      </c>
      <c r="H312" s="76" t="s">
        <v>626</v>
      </c>
      <c r="I312" s="11">
        <v>1</v>
      </c>
      <c r="J312" s="11">
        <v>0</v>
      </c>
      <c r="K312" s="78">
        <v>60</v>
      </c>
      <c r="L312" s="12">
        <v>0</v>
      </c>
    </row>
    <row r="313" spans="2:12" ht="36">
      <c r="B313" s="69">
        <v>79</v>
      </c>
      <c r="C313" s="9" t="s">
        <v>627</v>
      </c>
      <c r="D313" s="76" t="s">
        <v>202</v>
      </c>
      <c r="E313" s="76" t="s">
        <v>204</v>
      </c>
      <c r="F313" s="76" t="s">
        <v>163</v>
      </c>
      <c r="G313" s="76" t="s">
        <v>536</v>
      </c>
      <c r="H313" s="76" t="s">
        <v>628</v>
      </c>
      <c r="I313" s="11">
        <v>1</v>
      </c>
      <c r="J313" s="11">
        <v>0</v>
      </c>
      <c r="K313" s="78">
        <v>124</v>
      </c>
      <c r="L313" s="12">
        <v>0</v>
      </c>
    </row>
    <row r="314" spans="2:12" ht="36">
      <c r="B314" s="69">
        <v>80</v>
      </c>
      <c r="C314" s="9" t="s">
        <v>629</v>
      </c>
      <c r="D314" s="76" t="s">
        <v>202</v>
      </c>
      <c r="E314" s="76" t="s">
        <v>204</v>
      </c>
      <c r="F314" s="76" t="s">
        <v>161</v>
      </c>
      <c r="G314" s="76" t="s">
        <v>82</v>
      </c>
      <c r="H314" s="76" t="s">
        <v>630</v>
      </c>
      <c r="I314" s="11">
        <v>1</v>
      </c>
      <c r="J314" s="11">
        <v>0</v>
      </c>
      <c r="K314" s="78">
        <v>-2134</v>
      </c>
      <c r="L314" s="12">
        <v>-0.03</v>
      </c>
    </row>
    <row r="315" spans="2:12" ht="36">
      <c r="B315" s="69">
        <v>81</v>
      </c>
      <c r="C315" s="9" t="s">
        <v>631</v>
      </c>
      <c r="D315" s="76" t="s">
        <v>202</v>
      </c>
      <c r="E315" s="76" t="s">
        <v>204</v>
      </c>
      <c r="F315" s="76" t="s">
        <v>163</v>
      </c>
      <c r="G315" s="76" t="s">
        <v>536</v>
      </c>
      <c r="H315" s="76" t="s">
        <v>632</v>
      </c>
      <c r="I315" s="11">
        <v>1</v>
      </c>
      <c r="J315" s="11">
        <v>0</v>
      </c>
      <c r="K315" s="78">
        <v>-504</v>
      </c>
      <c r="L315" s="12">
        <v>-0.01</v>
      </c>
    </row>
    <row r="316" spans="2:12" ht="36">
      <c r="B316" s="69">
        <v>82</v>
      </c>
      <c r="C316" s="9" t="s">
        <v>633</v>
      </c>
      <c r="D316" s="76" t="s">
        <v>202</v>
      </c>
      <c r="E316" s="76" t="s">
        <v>204</v>
      </c>
      <c r="F316" s="76" t="s">
        <v>163</v>
      </c>
      <c r="G316" s="76" t="s">
        <v>536</v>
      </c>
      <c r="H316" s="76" t="s">
        <v>634</v>
      </c>
      <c r="I316" s="11">
        <v>1</v>
      </c>
      <c r="J316" s="11">
        <v>0</v>
      </c>
      <c r="K316" s="78">
        <v>190</v>
      </c>
      <c r="L316" s="12">
        <v>0</v>
      </c>
    </row>
    <row r="317" spans="2:12" ht="36">
      <c r="B317" s="69">
        <v>83</v>
      </c>
      <c r="C317" s="9" t="s">
        <v>635</v>
      </c>
      <c r="D317" s="76" t="s">
        <v>202</v>
      </c>
      <c r="E317" s="76" t="s">
        <v>204</v>
      </c>
      <c r="F317" s="76" t="s">
        <v>161</v>
      </c>
      <c r="G317" s="76" t="s">
        <v>82</v>
      </c>
      <c r="H317" s="76" t="s">
        <v>636</v>
      </c>
      <c r="I317" s="11">
        <v>1</v>
      </c>
      <c r="J317" s="11">
        <v>0</v>
      </c>
      <c r="K317" s="78">
        <v>-1228</v>
      </c>
      <c r="L317" s="12">
        <v>-0.01</v>
      </c>
    </row>
    <row r="318" spans="2:12" ht="36">
      <c r="B318" s="69">
        <v>84</v>
      </c>
      <c r="C318" s="9" t="s">
        <v>637</v>
      </c>
      <c r="D318" s="76" t="s">
        <v>202</v>
      </c>
      <c r="E318" s="76" t="s">
        <v>204</v>
      </c>
      <c r="F318" s="76" t="s">
        <v>161</v>
      </c>
      <c r="G318" s="76" t="s">
        <v>82</v>
      </c>
      <c r="H318" s="76" t="s">
        <v>638</v>
      </c>
      <c r="I318" s="11">
        <v>1</v>
      </c>
      <c r="J318" s="11">
        <v>0</v>
      </c>
      <c r="K318" s="78">
        <v>185</v>
      </c>
      <c r="L318" s="12">
        <v>0</v>
      </c>
    </row>
    <row r="319" spans="2:12" ht="36">
      <c r="B319" s="69">
        <v>85</v>
      </c>
      <c r="C319" s="9" t="s">
        <v>639</v>
      </c>
      <c r="D319" s="76" t="s">
        <v>202</v>
      </c>
      <c r="E319" s="76" t="s">
        <v>204</v>
      </c>
      <c r="F319" s="76" t="s">
        <v>162</v>
      </c>
      <c r="G319" s="76" t="s">
        <v>536</v>
      </c>
      <c r="H319" s="76" t="s">
        <v>640</v>
      </c>
      <c r="I319" s="11">
        <v>1</v>
      </c>
      <c r="J319" s="11">
        <v>0</v>
      </c>
      <c r="K319" s="78">
        <v>14</v>
      </c>
      <c r="L319" s="12">
        <v>0</v>
      </c>
    </row>
    <row r="320" spans="2:12" ht="36">
      <c r="B320" s="69">
        <v>86</v>
      </c>
      <c r="C320" s="9" t="s">
        <v>641</v>
      </c>
      <c r="D320" s="76" t="s">
        <v>202</v>
      </c>
      <c r="E320" s="76" t="s">
        <v>204</v>
      </c>
      <c r="F320" s="76" t="s">
        <v>161</v>
      </c>
      <c r="G320" s="76" t="s">
        <v>82</v>
      </c>
      <c r="H320" s="76" t="s">
        <v>642</v>
      </c>
      <c r="I320" s="11">
        <v>1</v>
      </c>
      <c r="J320" s="11">
        <v>0</v>
      </c>
      <c r="K320" s="78">
        <v>5</v>
      </c>
      <c r="L320" s="12">
        <v>0</v>
      </c>
    </row>
    <row r="321" spans="2:12" ht="36">
      <c r="B321" s="69">
        <v>87</v>
      </c>
      <c r="C321" s="9" t="s">
        <v>643</v>
      </c>
      <c r="D321" s="76" t="s">
        <v>202</v>
      </c>
      <c r="E321" s="76" t="s">
        <v>204</v>
      </c>
      <c r="F321" s="76" t="s">
        <v>161</v>
      </c>
      <c r="G321" s="76" t="s">
        <v>82</v>
      </c>
      <c r="H321" s="76" t="s">
        <v>644</v>
      </c>
      <c r="I321" s="11">
        <v>1</v>
      </c>
      <c r="J321" s="11">
        <v>0</v>
      </c>
      <c r="K321" s="78">
        <v>-40</v>
      </c>
      <c r="L321" s="12">
        <v>0</v>
      </c>
    </row>
    <row r="322" spans="2:12" ht="36">
      <c r="B322" s="69">
        <v>88</v>
      </c>
      <c r="C322" s="9" t="s">
        <v>645</v>
      </c>
      <c r="D322" s="76" t="s">
        <v>202</v>
      </c>
      <c r="E322" s="76" t="s">
        <v>204</v>
      </c>
      <c r="F322" s="76" t="s">
        <v>163</v>
      </c>
      <c r="G322" s="76" t="s">
        <v>536</v>
      </c>
      <c r="H322" s="76" t="s">
        <v>636</v>
      </c>
      <c r="I322" s="11">
        <v>1</v>
      </c>
      <c r="J322" s="11">
        <v>0</v>
      </c>
      <c r="K322" s="78">
        <v>-1227</v>
      </c>
      <c r="L322" s="12">
        <v>-0.01</v>
      </c>
    </row>
    <row r="323" spans="2:12" ht="36">
      <c r="B323" s="69">
        <v>89</v>
      </c>
      <c r="C323" s="9" t="s">
        <v>646</v>
      </c>
      <c r="D323" s="76" t="s">
        <v>202</v>
      </c>
      <c r="E323" s="76" t="s">
        <v>204</v>
      </c>
      <c r="F323" s="76" t="s">
        <v>164</v>
      </c>
      <c r="G323" s="76" t="s">
        <v>82</v>
      </c>
      <c r="H323" s="76" t="s">
        <v>647</v>
      </c>
      <c r="I323" s="11">
        <v>1</v>
      </c>
      <c r="J323" s="11">
        <v>0</v>
      </c>
      <c r="K323" s="78">
        <v>-1889</v>
      </c>
      <c r="L323" s="12">
        <v>-0.02</v>
      </c>
    </row>
    <row r="324" spans="2:12" ht="36">
      <c r="B324" s="69">
        <v>90</v>
      </c>
      <c r="C324" s="9" t="s">
        <v>648</v>
      </c>
      <c r="D324" s="76" t="s">
        <v>202</v>
      </c>
      <c r="E324" s="76" t="s">
        <v>204</v>
      </c>
      <c r="F324" s="76" t="s">
        <v>161</v>
      </c>
      <c r="G324" s="76" t="s">
        <v>82</v>
      </c>
      <c r="H324" s="76" t="s">
        <v>649</v>
      </c>
      <c r="I324" s="11">
        <v>1</v>
      </c>
      <c r="J324" s="11">
        <v>0</v>
      </c>
      <c r="K324" s="78">
        <v>-94</v>
      </c>
      <c r="L324" s="12">
        <v>0</v>
      </c>
    </row>
    <row r="325" spans="2:12" ht="36">
      <c r="B325" s="69">
        <v>91</v>
      </c>
      <c r="C325" s="9" t="s">
        <v>650</v>
      </c>
      <c r="D325" s="76" t="s">
        <v>202</v>
      </c>
      <c r="E325" s="76" t="s">
        <v>204</v>
      </c>
      <c r="F325" s="76" t="s">
        <v>154</v>
      </c>
      <c r="G325" s="76" t="s">
        <v>228</v>
      </c>
      <c r="H325" s="76" t="s">
        <v>651</v>
      </c>
      <c r="I325" s="11">
        <v>1</v>
      </c>
      <c r="J325" s="11">
        <v>0</v>
      </c>
      <c r="K325" s="78">
        <v>1866</v>
      </c>
      <c r="L325" s="12">
        <v>0.02</v>
      </c>
    </row>
    <row r="326" spans="2:12" ht="36">
      <c r="B326" s="69">
        <v>92</v>
      </c>
      <c r="C326" s="9" t="s">
        <v>652</v>
      </c>
      <c r="D326" s="76" t="s">
        <v>202</v>
      </c>
      <c r="E326" s="76" t="s">
        <v>204</v>
      </c>
      <c r="F326" s="76" t="s">
        <v>154</v>
      </c>
      <c r="G326" s="76" t="s">
        <v>228</v>
      </c>
      <c r="H326" s="76" t="s">
        <v>653</v>
      </c>
      <c r="I326" s="11">
        <v>1</v>
      </c>
      <c r="J326" s="11">
        <v>0</v>
      </c>
      <c r="K326" s="78">
        <v>-2457</v>
      </c>
      <c r="L326" s="12">
        <v>-0.03</v>
      </c>
    </row>
    <row r="327" spans="2:12" ht="36">
      <c r="B327" s="69">
        <v>93</v>
      </c>
      <c r="C327" s="9" t="s">
        <v>654</v>
      </c>
      <c r="D327" s="76" t="s">
        <v>202</v>
      </c>
      <c r="E327" s="76" t="s">
        <v>204</v>
      </c>
      <c r="F327" s="76" t="s">
        <v>161</v>
      </c>
      <c r="G327" s="76" t="s">
        <v>82</v>
      </c>
      <c r="H327" s="76" t="s">
        <v>655</v>
      </c>
      <c r="I327" s="11">
        <v>1</v>
      </c>
      <c r="J327" s="11">
        <v>0</v>
      </c>
      <c r="K327" s="78">
        <v>-1825</v>
      </c>
      <c r="L327" s="12">
        <v>-0.02</v>
      </c>
    </row>
    <row r="328" spans="2:12" ht="36">
      <c r="B328" s="69">
        <v>94</v>
      </c>
      <c r="C328" s="9" t="s">
        <v>656</v>
      </c>
      <c r="D328" s="76" t="s">
        <v>202</v>
      </c>
      <c r="E328" s="76" t="s">
        <v>204</v>
      </c>
      <c r="F328" s="76" t="s">
        <v>161</v>
      </c>
      <c r="G328" s="76" t="s">
        <v>82</v>
      </c>
      <c r="H328" s="76" t="s">
        <v>657</v>
      </c>
      <c r="I328" s="11">
        <v>1</v>
      </c>
      <c r="J328" s="11">
        <v>0</v>
      </c>
      <c r="K328" s="78">
        <v>-721</v>
      </c>
      <c r="L328" s="12">
        <v>-0.01</v>
      </c>
    </row>
    <row r="329" spans="2:12" ht="36">
      <c r="B329" s="69">
        <v>95</v>
      </c>
      <c r="C329" s="9" t="s">
        <v>658</v>
      </c>
      <c r="D329" s="76" t="s">
        <v>202</v>
      </c>
      <c r="E329" s="76" t="s">
        <v>204</v>
      </c>
      <c r="F329" s="76" t="s">
        <v>163</v>
      </c>
      <c r="G329" s="76" t="s">
        <v>536</v>
      </c>
      <c r="H329" s="76" t="s">
        <v>659</v>
      </c>
      <c r="I329" s="11">
        <v>1</v>
      </c>
      <c r="J329" s="11">
        <v>0</v>
      </c>
      <c r="K329" s="78">
        <v>-1391</v>
      </c>
      <c r="L329" s="12">
        <v>-0.02</v>
      </c>
    </row>
    <row r="330" spans="2:12" ht="36">
      <c r="B330" s="69">
        <v>96</v>
      </c>
      <c r="C330" s="9" t="s">
        <v>660</v>
      </c>
      <c r="D330" s="76" t="s">
        <v>202</v>
      </c>
      <c r="E330" s="76" t="s">
        <v>204</v>
      </c>
      <c r="F330" s="76" t="s">
        <v>162</v>
      </c>
      <c r="G330" s="76" t="s">
        <v>536</v>
      </c>
      <c r="H330" s="76" t="s">
        <v>661</v>
      </c>
      <c r="I330" s="11">
        <v>1</v>
      </c>
      <c r="J330" s="11">
        <v>0</v>
      </c>
      <c r="K330" s="78">
        <v>1863</v>
      </c>
      <c r="L330" s="12">
        <v>0.02</v>
      </c>
    </row>
    <row r="331" spans="2:12" ht="36">
      <c r="B331" s="69">
        <v>97</v>
      </c>
      <c r="C331" s="9" t="s">
        <v>662</v>
      </c>
      <c r="D331" s="76" t="s">
        <v>202</v>
      </c>
      <c r="E331" s="76" t="s">
        <v>204</v>
      </c>
      <c r="F331" s="76" t="s">
        <v>161</v>
      </c>
      <c r="G331" s="76" t="s">
        <v>82</v>
      </c>
      <c r="H331" s="76" t="s">
        <v>663</v>
      </c>
      <c r="I331" s="11">
        <v>1</v>
      </c>
      <c r="J331" s="11">
        <v>0</v>
      </c>
      <c r="K331" s="78">
        <v>1669</v>
      </c>
      <c r="L331" s="12">
        <v>0.02</v>
      </c>
    </row>
    <row r="332" spans="2:12" ht="36">
      <c r="B332" s="69">
        <v>98</v>
      </c>
      <c r="C332" s="9" t="s">
        <v>664</v>
      </c>
      <c r="D332" s="76" t="s">
        <v>202</v>
      </c>
      <c r="E332" s="76" t="s">
        <v>204</v>
      </c>
      <c r="F332" s="76" t="s">
        <v>163</v>
      </c>
      <c r="G332" s="76" t="s">
        <v>536</v>
      </c>
      <c r="H332" s="76" t="s">
        <v>665</v>
      </c>
      <c r="I332" s="11">
        <v>1</v>
      </c>
      <c r="J332" s="11">
        <v>0</v>
      </c>
      <c r="K332" s="78">
        <v>3545</v>
      </c>
      <c r="L332" s="12">
        <v>0.04</v>
      </c>
    </row>
    <row r="333" spans="2:12" ht="36">
      <c r="B333" s="69">
        <v>99</v>
      </c>
      <c r="C333" s="9" t="s">
        <v>666</v>
      </c>
      <c r="D333" s="76" t="s">
        <v>202</v>
      </c>
      <c r="E333" s="76" t="s">
        <v>204</v>
      </c>
      <c r="F333" s="76" t="s">
        <v>163</v>
      </c>
      <c r="G333" s="76" t="s">
        <v>536</v>
      </c>
      <c r="H333" s="76" t="s">
        <v>667</v>
      </c>
      <c r="I333" s="11">
        <v>1</v>
      </c>
      <c r="J333" s="11">
        <v>0</v>
      </c>
      <c r="K333" s="78">
        <v>1365</v>
      </c>
      <c r="L333" s="12">
        <v>0.02</v>
      </c>
    </row>
    <row r="334" spans="2:12" ht="36">
      <c r="B334" s="69">
        <v>100</v>
      </c>
      <c r="C334" s="9" t="s">
        <v>668</v>
      </c>
      <c r="D334" s="76" t="s">
        <v>202</v>
      </c>
      <c r="E334" s="76" t="s">
        <v>204</v>
      </c>
      <c r="F334" s="76" t="s">
        <v>163</v>
      </c>
      <c r="G334" s="76" t="s">
        <v>536</v>
      </c>
      <c r="H334" s="76" t="s">
        <v>669</v>
      </c>
      <c r="I334" s="11">
        <v>1</v>
      </c>
      <c r="J334" s="11">
        <v>0</v>
      </c>
      <c r="K334" s="78">
        <v>-1057</v>
      </c>
      <c r="L334" s="12">
        <v>-0.01</v>
      </c>
    </row>
    <row r="335" spans="2:12" ht="36">
      <c r="B335" s="69">
        <v>101</v>
      </c>
      <c r="C335" s="9" t="s">
        <v>670</v>
      </c>
      <c r="D335" s="76" t="s">
        <v>202</v>
      </c>
      <c r="E335" s="76" t="s">
        <v>204</v>
      </c>
      <c r="F335" s="76" t="s">
        <v>162</v>
      </c>
      <c r="G335" s="76" t="s">
        <v>536</v>
      </c>
      <c r="H335" s="76" t="s">
        <v>671</v>
      </c>
      <c r="I335" s="11">
        <v>1</v>
      </c>
      <c r="J335" s="11">
        <v>0</v>
      </c>
      <c r="K335" s="78">
        <v>-1884</v>
      </c>
      <c r="L335" s="12">
        <v>-0.02</v>
      </c>
    </row>
    <row r="336" spans="2:12" ht="36">
      <c r="B336" s="69">
        <v>102</v>
      </c>
      <c r="C336" s="9" t="s">
        <v>672</v>
      </c>
      <c r="D336" s="76" t="s">
        <v>202</v>
      </c>
      <c r="E336" s="76" t="s">
        <v>204</v>
      </c>
      <c r="F336" s="76" t="s">
        <v>161</v>
      </c>
      <c r="G336" s="76" t="s">
        <v>82</v>
      </c>
      <c r="H336" s="76" t="s">
        <v>673</v>
      </c>
      <c r="I336" s="11">
        <v>1</v>
      </c>
      <c r="J336" s="11">
        <v>0</v>
      </c>
      <c r="K336" s="78">
        <v>-467</v>
      </c>
      <c r="L336" s="12">
        <v>-0.01</v>
      </c>
    </row>
    <row r="337" spans="2:12" ht="36">
      <c r="B337" s="69">
        <v>103</v>
      </c>
      <c r="C337" s="9" t="s">
        <v>674</v>
      </c>
      <c r="D337" s="76" t="s">
        <v>202</v>
      </c>
      <c r="E337" s="76" t="s">
        <v>204</v>
      </c>
      <c r="F337" s="76" t="s">
        <v>163</v>
      </c>
      <c r="G337" s="76" t="s">
        <v>536</v>
      </c>
      <c r="H337" s="76" t="s">
        <v>675</v>
      </c>
      <c r="I337" s="11">
        <v>1</v>
      </c>
      <c r="J337" s="11">
        <v>0</v>
      </c>
      <c r="K337" s="78">
        <v>-615</v>
      </c>
      <c r="L337" s="12">
        <v>-0.01</v>
      </c>
    </row>
    <row r="338" spans="2:12" ht="36">
      <c r="B338" s="69">
        <v>104</v>
      </c>
      <c r="C338" s="9" t="s">
        <v>676</v>
      </c>
      <c r="D338" s="76" t="s">
        <v>202</v>
      </c>
      <c r="E338" s="76" t="s">
        <v>204</v>
      </c>
      <c r="F338" s="76" t="s">
        <v>162</v>
      </c>
      <c r="G338" s="76" t="s">
        <v>536</v>
      </c>
      <c r="H338" s="76" t="s">
        <v>677</v>
      </c>
      <c r="I338" s="11">
        <v>1</v>
      </c>
      <c r="J338" s="11">
        <v>0</v>
      </c>
      <c r="K338" s="78">
        <v>-269</v>
      </c>
      <c r="L338" s="12">
        <v>0</v>
      </c>
    </row>
    <row r="339" spans="2:12" ht="36">
      <c r="B339" s="69">
        <v>105</v>
      </c>
      <c r="C339" s="9" t="s">
        <v>678</v>
      </c>
      <c r="D339" s="76" t="s">
        <v>202</v>
      </c>
      <c r="E339" s="76" t="s">
        <v>204</v>
      </c>
      <c r="F339" s="76" t="s">
        <v>161</v>
      </c>
      <c r="G339" s="76" t="s">
        <v>82</v>
      </c>
      <c r="H339" s="76" t="s">
        <v>679</v>
      </c>
      <c r="I339" s="11">
        <v>1</v>
      </c>
      <c r="J339" s="11">
        <v>0</v>
      </c>
      <c r="K339" s="78">
        <v>-245</v>
      </c>
      <c r="L339" s="12">
        <v>0</v>
      </c>
    </row>
    <row r="340" spans="2:12" ht="36">
      <c r="B340" s="69">
        <v>106</v>
      </c>
      <c r="C340" s="9" t="s">
        <v>680</v>
      </c>
      <c r="D340" s="76" t="s">
        <v>202</v>
      </c>
      <c r="E340" s="76" t="s">
        <v>204</v>
      </c>
      <c r="F340" s="76" t="s">
        <v>163</v>
      </c>
      <c r="G340" s="76" t="s">
        <v>536</v>
      </c>
      <c r="H340" s="76" t="s">
        <v>681</v>
      </c>
      <c r="I340" s="11">
        <v>1</v>
      </c>
      <c r="J340" s="11">
        <v>0</v>
      </c>
      <c r="K340" s="78">
        <v>137</v>
      </c>
      <c r="L340" s="12">
        <v>0</v>
      </c>
    </row>
    <row r="341" spans="2:12" ht="36">
      <c r="B341" s="69">
        <v>107</v>
      </c>
      <c r="C341" s="9" t="s">
        <v>682</v>
      </c>
      <c r="D341" s="76" t="s">
        <v>202</v>
      </c>
      <c r="E341" s="76" t="s">
        <v>204</v>
      </c>
      <c r="F341" s="76" t="s">
        <v>162</v>
      </c>
      <c r="G341" s="76" t="s">
        <v>536</v>
      </c>
      <c r="H341" s="76" t="s">
        <v>683</v>
      </c>
      <c r="I341" s="11">
        <v>1</v>
      </c>
      <c r="J341" s="11">
        <v>0</v>
      </c>
      <c r="K341" s="78">
        <v>-1443</v>
      </c>
      <c r="L341" s="12">
        <v>-0.02</v>
      </c>
    </row>
    <row r="342" spans="2:12" ht="36">
      <c r="B342" s="69">
        <v>108</v>
      </c>
      <c r="C342" s="9" t="s">
        <v>684</v>
      </c>
      <c r="D342" s="76" t="s">
        <v>202</v>
      </c>
      <c r="E342" s="76" t="s">
        <v>204</v>
      </c>
      <c r="F342" s="76" t="s">
        <v>163</v>
      </c>
      <c r="G342" s="76" t="s">
        <v>536</v>
      </c>
      <c r="H342" s="76" t="s">
        <v>685</v>
      </c>
      <c r="I342" s="11">
        <v>1</v>
      </c>
      <c r="J342" s="11">
        <v>0</v>
      </c>
      <c r="K342" s="78">
        <v>-12</v>
      </c>
      <c r="L342" s="12">
        <v>0</v>
      </c>
    </row>
    <row r="343" spans="2:12" ht="36">
      <c r="B343" s="69">
        <v>109</v>
      </c>
      <c r="C343" s="9" t="s">
        <v>686</v>
      </c>
      <c r="D343" s="76" t="s">
        <v>202</v>
      </c>
      <c r="E343" s="76" t="s">
        <v>204</v>
      </c>
      <c r="F343" s="76" t="s">
        <v>164</v>
      </c>
      <c r="G343" s="76" t="s">
        <v>82</v>
      </c>
      <c r="H343" s="76" t="s">
        <v>687</v>
      </c>
      <c r="I343" s="11">
        <v>1</v>
      </c>
      <c r="J343" s="11">
        <v>0</v>
      </c>
      <c r="K343" s="78">
        <v>337</v>
      </c>
      <c r="L343" s="12">
        <v>0</v>
      </c>
    </row>
    <row r="344" spans="2:12" ht="36">
      <c r="B344" s="69">
        <v>110</v>
      </c>
      <c r="C344" s="9" t="s">
        <v>688</v>
      </c>
      <c r="D344" s="76" t="s">
        <v>202</v>
      </c>
      <c r="E344" s="76" t="s">
        <v>204</v>
      </c>
      <c r="F344" s="76" t="s">
        <v>161</v>
      </c>
      <c r="G344" s="76" t="s">
        <v>82</v>
      </c>
      <c r="H344" s="76" t="s">
        <v>689</v>
      </c>
      <c r="I344" s="11">
        <v>1</v>
      </c>
      <c r="J344" s="11">
        <v>0</v>
      </c>
      <c r="K344" s="78">
        <v>-313</v>
      </c>
      <c r="L344" s="12">
        <v>0</v>
      </c>
    </row>
    <row r="345" spans="2:12" ht="36">
      <c r="B345" s="69">
        <v>111</v>
      </c>
      <c r="C345" s="9" t="s">
        <v>690</v>
      </c>
      <c r="D345" s="76" t="s">
        <v>202</v>
      </c>
      <c r="E345" s="76" t="s">
        <v>204</v>
      </c>
      <c r="F345" s="76" t="s">
        <v>164</v>
      </c>
      <c r="G345" s="76" t="s">
        <v>82</v>
      </c>
      <c r="H345" s="76" t="s">
        <v>691</v>
      </c>
      <c r="I345" s="11">
        <v>1</v>
      </c>
      <c r="J345" s="11">
        <v>0</v>
      </c>
      <c r="K345" s="78">
        <v>-902</v>
      </c>
      <c r="L345" s="12">
        <v>-0.01</v>
      </c>
    </row>
    <row r="346" spans="2:12" ht="36">
      <c r="B346" s="69">
        <v>112</v>
      </c>
      <c r="C346" s="9" t="s">
        <v>692</v>
      </c>
      <c r="D346" s="76" t="s">
        <v>202</v>
      </c>
      <c r="E346" s="76" t="s">
        <v>204</v>
      </c>
      <c r="F346" s="76" t="s">
        <v>163</v>
      </c>
      <c r="G346" s="76" t="s">
        <v>536</v>
      </c>
      <c r="H346" s="76" t="s">
        <v>693</v>
      </c>
      <c r="I346" s="11">
        <v>1</v>
      </c>
      <c r="J346" s="11">
        <v>0</v>
      </c>
      <c r="K346" s="78">
        <v>54</v>
      </c>
      <c r="L346" s="12">
        <v>0</v>
      </c>
    </row>
    <row r="347" spans="2:12" ht="36">
      <c r="B347" s="69">
        <v>113</v>
      </c>
      <c r="C347" s="9" t="s">
        <v>694</v>
      </c>
      <c r="D347" s="76" t="s">
        <v>202</v>
      </c>
      <c r="E347" s="76" t="s">
        <v>204</v>
      </c>
      <c r="F347" s="76" t="s">
        <v>162</v>
      </c>
      <c r="G347" s="76" t="s">
        <v>536</v>
      </c>
      <c r="H347" s="76" t="s">
        <v>695</v>
      </c>
      <c r="I347" s="11">
        <v>1</v>
      </c>
      <c r="J347" s="11">
        <v>0</v>
      </c>
      <c r="K347" s="78">
        <v>192</v>
      </c>
      <c r="L347" s="12">
        <v>0</v>
      </c>
    </row>
    <row r="348" spans="2:12" ht="36">
      <c r="B348" s="69">
        <v>114</v>
      </c>
      <c r="C348" s="9" t="s">
        <v>696</v>
      </c>
      <c r="D348" s="76" t="s">
        <v>202</v>
      </c>
      <c r="E348" s="76" t="s">
        <v>204</v>
      </c>
      <c r="F348" s="76" t="s">
        <v>163</v>
      </c>
      <c r="G348" s="76" t="s">
        <v>536</v>
      </c>
      <c r="H348" s="76" t="s">
        <v>697</v>
      </c>
      <c r="I348" s="11">
        <v>1</v>
      </c>
      <c r="J348" s="11">
        <v>0</v>
      </c>
      <c r="K348" s="78">
        <v>1243</v>
      </c>
      <c r="L348" s="12">
        <v>0.02</v>
      </c>
    </row>
    <row r="349" spans="2:12" ht="36">
      <c r="B349" s="69">
        <v>115</v>
      </c>
      <c r="C349" s="9" t="s">
        <v>698</v>
      </c>
      <c r="D349" s="76" t="s">
        <v>202</v>
      </c>
      <c r="E349" s="76" t="s">
        <v>204</v>
      </c>
      <c r="F349" s="76" t="s">
        <v>161</v>
      </c>
      <c r="G349" s="76" t="s">
        <v>82</v>
      </c>
      <c r="H349" s="76" t="s">
        <v>699</v>
      </c>
      <c r="I349" s="11">
        <v>1</v>
      </c>
      <c r="J349" s="11">
        <v>0</v>
      </c>
      <c r="K349" s="78">
        <v>496</v>
      </c>
      <c r="L349" s="12">
        <v>0.01</v>
      </c>
    </row>
    <row r="350" spans="2:12" ht="36">
      <c r="B350" s="69">
        <v>116</v>
      </c>
      <c r="C350" s="9" t="s">
        <v>700</v>
      </c>
      <c r="D350" s="76" t="s">
        <v>202</v>
      </c>
      <c r="E350" s="76" t="s">
        <v>204</v>
      </c>
      <c r="F350" s="76" t="s">
        <v>162</v>
      </c>
      <c r="G350" s="76" t="s">
        <v>536</v>
      </c>
      <c r="H350" s="76" t="s">
        <v>701</v>
      </c>
      <c r="I350" s="11">
        <v>1</v>
      </c>
      <c r="J350" s="11">
        <v>0</v>
      </c>
      <c r="K350" s="78">
        <v>1204</v>
      </c>
      <c r="L350" s="12">
        <v>0.01</v>
      </c>
    </row>
    <row r="351" spans="2:12" ht="36">
      <c r="B351" s="69">
        <v>117</v>
      </c>
      <c r="C351" s="9" t="s">
        <v>702</v>
      </c>
      <c r="D351" s="76" t="s">
        <v>202</v>
      </c>
      <c r="E351" s="76" t="s">
        <v>204</v>
      </c>
      <c r="F351" s="76" t="s">
        <v>163</v>
      </c>
      <c r="G351" s="76" t="s">
        <v>536</v>
      </c>
      <c r="H351" s="76" t="s">
        <v>703</v>
      </c>
      <c r="I351" s="11">
        <v>1</v>
      </c>
      <c r="J351" s="11">
        <v>0</v>
      </c>
      <c r="K351" s="78">
        <v>1288</v>
      </c>
      <c r="L351" s="12">
        <v>0.02</v>
      </c>
    </row>
    <row r="352" spans="2:12" ht="36">
      <c r="B352" s="69">
        <v>118</v>
      </c>
      <c r="C352" s="9" t="s">
        <v>704</v>
      </c>
      <c r="D352" s="76" t="s">
        <v>202</v>
      </c>
      <c r="E352" s="76" t="s">
        <v>204</v>
      </c>
      <c r="F352" s="76" t="s">
        <v>161</v>
      </c>
      <c r="G352" s="76" t="s">
        <v>82</v>
      </c>
      <c r="H352" s="76" t="s">
        <v>705</v>
      </c>
      <c r="I352" s="11">
        <v>1</v>
      </c>
      <c r="J352" s="11">
        <v>0</v>
      </c>
      <c r="K352" s="78">
        <v>-1073</v>
      </c>
      <c r="L352" s="12">
        <v>-0.01</v>
      </c>
    </row>
    <row r="353" spans="2:12" ht="36">
      <c r="B353" s="69">
        <v>119</v>
      </c>
      <c r="C353" s="9" t="s">
        <v>706</v>
      </c>
      <c r="D353" s="76" t="s">
        <v>202</v>
      </c>
      <c r="E353" s="76" t="s">
        <v>204</v>
      </c>
      <c r="F353" s="76" t="s">
        <v>163</v>
      </c>
      <c r="G353" s="76" t="s">
        <v>536</v>
      </c>
      <c r="H353" s="76" t="s">
        <v>707</v>
      </c>
      <c r="I353" s="11">
        <v>1</v>
      </c>
      <c r="J353" s="11">
        <v>0</v>
      </c>
      <c r="K353" s="78">
        <v>222</v>
      </c>
      <c r="L353" s="12">
        <v>0</v>
      </c>
    </row>
    <row r="354" spans="2:12" ht="36">
      <c r="B354" s="69">
        <v>120</v>
      </c>
      <c r="C354" s="9" t="s">
        <v>708</v>
      </c>
      <c r="D354" s="76" t="s">
        <v>202</v>
      </c>
      <c r="E354" s="76" t="s">
        <v>204</v>
      </c>
      <c r="F354" s="76" t="s">
        <v>162</v>
      </c>
      <c r="G354" s="76" t="s">
        <v>536</v>
      </c>
      <c r="H354" s="76" t="s">
        <v>709</v>
      </c>
      <c r="I354" s="11">
        <v>1</v>
      </c>
      <c r="J354" s="11">
        <v>0</v>
      </c>
      <c r="K354" s="78">
        <v>-344</v>
      </c>
      <c r="L354" s="12">
        <v>0</v>
      </c>
    </row>
    <row r="355" spans="2:12" ht="36">
      <c r="B355" s="69">
        <v>121</v>
      </c>
      <c r="C355" s="9" t="s">
        <v>710</v>
      </c>
      <c r="D355" s="76" t="s">
        <v>202</v>
      </c>
      <c r="E355" s="76" t="s">
        <v>204</v>
      </c>
      <c r="F355" s="76" t="s">
        <v>162</v>
      </c>
      <c r="G355" s="76" t="s">
        <v>536</v>
      </c>
      <c r="H355" s="76" t="s">
        <v>711</v>
      </c>
      <c r="I355" s="11">
        <v>1</v>
      </c>
      <c r="J355" s="11">
        <v>0</v>
      </c>
      <c r="K355" s="78">
        <v>-225</v>
      </c>
      <c r="L355" s="12">
        <v>0</v>
      </c>
    </row>
    <row r="356" spans="2:12" ht="36">
      <c r="B356" s="69">
        <v>122</v>
      </c>
      <c r="C356" s="9" t="s">
        <v>712</v>
      </c>
      <c r="D356" s="76" t="s">
        <v>202</v>
      </c>
      <c r="E356" s="76" t="s">
        <v>204</v>
      </c>
      <c r="F356" s="76" t="s">
        <v>162</v>
      </c>
      <c r="G356" s="76" t="s">
        <v>536</v>
      </c>
      <c r="H356" s="76" t="s">
        <v>713</v>
      </c>
      <c r="I356" s="11">
        <v>1</v>
      </c>
      <c r="J356" s="11">
        <v>0</v>
      </c>
      <c r="K356" s="78">
        <v>-324</v>
      </c>
      <c r="L356" s="12">
        <v>0</v>
      </c>
    </row>
    <row r="357" spans="2:12" ht="36">
      <c r="B357" s="69">
        <v>123</v>
      </c>
      <c r="C357" s="9" t="s">
        <v>714</v>
      </c>
      <c r="D357" s="76" t="s">
        <v>202</v>
      </c>
      <c r="E357" s="76" t="s">
        <v>204</v>
      </c>
      <c r="F357" s="76" t="s">
        <v>162</v>
      </c>
      <c r="G357" s="76" t="s">
        <v>536</v>
      </c>
      <c r="H357" s="76" t="s">
        <v>715</v>
      </c>
      <c r="I357" s="11">
        <v>1</v>
      </c>
      <c r="J357" s="11">
        <v>0</v>
      </c>
      <c r="K357" s="78">
        <v>-2854</v>
      </c>
      <c r="L357" s="12">
        <v>-0.03</v>
      </c>
    </row>
    <row r="358" spans="2:12" ht="36">
      <c r="B358" s="69">
        <v>124</v>
      </c>
      <c r="C358" s="9" t="s">
        <v>716</v>
      </c>
      <c r="D358" s="76" t="s">
        <v>202</v>
      </c>
      <c r="E358" s="76" t="s">
        <v>204</v>
      </c>
      <c r="F358" s="76" t="s">
        <v>162</v>
      </c>
      <c r="G358" s="76" t="s">
        <v>536</v>
      </c>
      <c r="H358" s="76" t="s">
        <v>717</v>
      </c>
      <c r="I358" s="11">
        <v>1</v>
      </c>
      <c r="J358" s="11">
        <v>0</v>
      </c>
      <c r="K358" s="78">
        <v>-1280</v>
      </c>
      <c r="L358" s="12">
        <v>-0.02</v>
      </c>
    </row>
    <row r="359" spans="2:12" ht="36">
      <c r="B359" s="69">
        <v>125</v>
      </c>
      <c r="C359" s="9" t="s">
        <v>718</v>
      </c>
      <c r="D359" s="76" t="s">
        <v>202</v>
      </c>
      <c r="E359" s="76" t="s">
        <v>204</v>
      </c>
      <c r="F359" s="76" t="s">
        <v>162</v>
      </c>
      <c r="G359" s="76" t="s">
        <v>536</v>
      </c>
      <c r="H359" s="76" t="s">
        <v>717</v>
      </c>
      <c r="I359" s="11">
        <v>1</v>
      </c>
      <c r="J359" s="11">
        <v>0</v>
      </c>
      <c r="K359" s="78">
        <v>-816</v>
      </c>
      <c r="L359" s="12">
        <v>-0.01</v>
      </c>
    </row>
    <row r="360" spans="2:12" ht="36">
      <c r="B360" s="69">
        <v>126</v>
      </c>
      <c r="C360" s="9" t="s">
        <v>719</v>
      </c>
      <c r="D360" s="76" t="s">
        <v>202</v>
      </c>
      <c r="E360" s="76" t="s">
        <v>204</v>
      </c>
      <c r="F360" s="76" t="s">
        <v>163</v>
      </c>
      <c r="G360" s="76" t="s">
        <v>536</v>
      </c>
      <c r="H360" s="76" t="s">
        <v>720</v>
      </c>
      <c r="I360" s="11">
        <v>1</v>
      </c>
      <c r="J360" s="11">
        <v>0</v>
      </c>
      <c r="K360" s="78">
        <v>825</v>
      </c>
      <c r="L360" s="12">
        <v>0.01</v>
      </c>
    </row>
    <row r="361" spans="2:12" ht="36">
      <c r="B361" s="69">
        <v>127</v>
      </c>
      <c r="C361" s="9" t="s">
        <v>721</v>
      </c>
      <c r="D361" s="76" t="s">
        <v>202</v>
      </c>
      <c r="E361" s="76" t="s">
        <v>204</v>
      </c>
      <c r="F361" s="76" t="s">
        <v>161</v>
      </c>
      <c r="G361" s="76" t="s">
        <v>82</v>
      </c>
      <c r="H361" s="76" t="s">
        <v>722</v>
      </c>
      <c r="I361" s="11">
        <v>1</v>
      </c>
      <c r="J361" s="11">
        <v>0</v>
      </c>
      <c r="K361" s="78">
        <v>-1307</v>
      </c>
      <c r="L361" s="12">
        <v>-0.02</v>
      </c>
    </row>
    <row r="362" spans="2:12" ht="36">
      <c r="B362" s="69">
        <v>128</v>
      </c>
      <c r="C362" s="9" t="s">
        <v>723</v>
      </c>
      <c r="D362" s="76" t="s">
        <v>202</v>
      </c>
      <c r="E362" s="76" t="s">
        <v>204</v>
      </c>
      <c r="F362" s="76" t="s">
        <v>163</v>
      </c>
      <c r="G362" s="76" t="s">
        <v>536</v>
      </c>
      <c r="H362" s="76" t="s">
        <v>724</v>
      </c>
      <c r="I362" s="11">
        <v>1</v>
      </c>
      <c r="J362" s="11">
        <v>0</v>
      </c>
      <c r="K362" s="78">
        <v>1535</v>
      </c>
      <c r="L362" s="12">
        <v>0.02</v>
      </c>
    </row>
    <row r="363" spans="2:12" ht="36">
      <c r="B363" s="69">
        <v>129</v>
      </c>
      <c r="C363" s="9" t="s">
        <v>725</v>
      </c>
      <c r="D363" s="76" t="s">
        <v>202</v>
      </c>
      <c r="E363" s="76" t="s">
        <v>204</v>
      </c>
      <c r="F363" s="76" t="s">
        <v>163</v>
      </c>
      <c r="G363" s="76" t="s">
        <v>536</v>
      </c>
      <c r="H363" s="76" t="s">
        <v>726</v>
      </c>
      <c r="I363" s="11">
        <v>1</v>
      </c>
      <c r="J363" s="11">
        <v>0</v>
      </c>
      <c r="K363" s="78">
        <v>55</v>
      </c>
      <c r="L363" s="12">
        <v>0</v>
      </c>
    </row>
    <row r="364" spans="2:12" ht="36">
      <c r="B364" s="69">
        <v>130</v>
      </c>
      <c r="C364" s="9" t="s">
        <v>727</v>
      </c>
      <c r="D364" s="76" t="s">
        <v>202</v>
      </c>
      <c r="E364" s="76" t="s">
        <v>204</v>
      </c>
      <c r="F364" s="76" t="s">
        <v>163</v>
      </c>
      <c r="G364" s="76" t="s">
        <v>536</v>
      </c>
      <c r="H364" s="76" t="s">
        <v>728</v>
      </c>
      <c r="I364" s="11">
        <v>1</v>
      </c>
      <c r="J364" s="11">
        <v>0</v>
      </c>
      <c r="K364" s="78">
        <v>167</v>
      </c>
      <c r="L364" s="12">
        <v>0</v>
      </c>
    </row>
    <row r="365" spans="2:12" ht="36">
      <c r="B365" s="69">
        <v>131</v>
      </c>
      <c r="C365" s="9" t="s">
        <v>729</v>
      </c>
      <c r="D365" s="76" t="s">
        <v>202</v>
      </c>
      <c r="E365" s="76" t="s">
        <v>204</v>
      </c>
      <c r="F365" s="76" t="s">
        <v>163</v>
      </c>
      <c r="G365" s="76" t="s">
        <v>536</v>
      </c>
      <c r="H365" s="76" t="s">
        <v>730</v>
      </c>
      <c r="I365" s="11">
        <v>1</v>
      </c>
      <c r="J365" s="11">
        <v>0</v>
      </c>
      <c r="K365" s="78">
        <v>2528</v>
      </c>
      <c r="L365" s="12">
        <v>0.03</v>
      </c>
    </row>
    <row r="366" spans="2:12" ht="36">
      <c r="B366" s="69">
        <v>132</v>
      </c>
      <c r="C366" s="9" t="s">
        <v>731</v>
      </c>
      <c r="D366" s="76" t="s">
        <v>202</v>
      </c>
      <c r="E366" s="76" t="s">
        <v>204</v>
      </c>
      <c r="F366" s="76" t="s">
        <v>155</v>
      </c>
      <c r="G366" s="76" t="s">
        <v>228</v>
      </c>
      <c r="H366" s="76" t="s">
        <v>732</v>
      </c>
      <c r="I366" s="11">
        <v>1</v>
      </c>
      <c r="J366" s="11">
        <v>0</v>
      </c>
      <c r="K366" s="78">
        <v>1848</v>
      </c>
      <c r="L366" s="12">
        <v>0.02</v>
      </c>
    </row>
    <row r="367" spans="2:12" ht="36">
      <c r="B367" s="69">
        <v>133</v>
      </c>
      <c r="C367" s="9" t="s">
        <v>733</v>
      </c>
      <c r="D367" s="76" t="s">
        <v>202</v>
      </c>
      <c r="E367" s="76" t="s">
        <v>204</v>
      </c>
      <c r="F367" s="76" t="s">
        <v>163</v>
      </c>
      <c r="G367" s="76" t="s">
        <v>536</v>
      </c>
      <c r="H367" s="76" t="s">
        <v>734</v>
      </c>
      <c r="I367" s="11">
        <v>1</v>
      </c>
      <c r="J367" s="11">
        <v>0</v>
      </c>
      <c r="K367" s="78">
        <v>-74</v>
      </c>
      <c r="L367" s="12">
        <v>0</v>
      </c>
    </row>
    <row r="368" spans="2:12" ht="22.5">
      <c r="B368" s="69">
        <v>134</v>
      </c>
      <c r="C368" s="9" t="s">
        <v>735</v>
      </c>
      <c r="D368" s="76" t="s">
        <v>202</v>
      </c>
      <c r="E368" s="76" t="s">
        <v>204</v>
      </c>
      <c r="F368" s="76" t="s">
        <v>161</v>
      </c>
      <c r="G368" s="76" t="s">
        <v>82</v>
      </c>
      <c r="H368" s="76" t="s">
        <v>736</v>
      </c>
      <c r="I368" s="11">
        <v>1</v>
      </c>
      <c r="J368" s="11">
        <v>0</v>
      </c>
      <c r="K368" s="78">
        <v>182</v>
      </c>
      <c r="L368" s="12">
        <v>0</v>
      </c>
    </row>
    <row r="369" spans="2:12" ht="22.5">
      <c r="B369" s="69">
        <v>135</v>
      </c>
      <c r="C369" s="9" t="s">
        <v>737</v>
      </c>
      <c r="D369" s="76" t="s">
        <v>202</v>
      </c>
      <c r="E369" s="76" t="s">
        <v>204</v>
      </c>
      <c r="F369" s="76" t="s">
        <v>161</v>
      </c>
      <c r="G369" s="76" t="s">
        <v>82</v>
      </c>
      <c r="H369" s="76" t="s">
        <v>736</v>
      </c>
      <c r="I369" s="11">
        <v>1</v>
      </c>
      <c r="J369" s="11">
        <v>0</v>
      </c>
      <c r="K369" s="78">
        <v>65</v>
      </c>
      <c r="L369" s="12">
        <v>0</v>
      </c>
    </row>
    <row r="370" spans="2:12" ht="22.5">
      <c r="B370" s="69">
        <v>136</v>
      </c>
      <c r="C370" s="9" t="s">
        <v>738</v>
      </c>
      <c r="D370" s="76" t="s">
        <v>202</v>
      </c>
      <c r="E370" s="76" t="s">
        <v>204</v>
      </c>
      <c r="F370" s="76" t="s">
        <v>160</v>
      </c>
      <c r="G370" s="76" t="s">
        <v>80</v>
      </c>
      <c r="H370" s="76" t="s">
        <v>739</v>
      </c>
      <c r="I370" s="11">
        <v>1</v>
      </c>
      <c r="J370" s="11">
        <v>0</v>
      </c>
      <c r="K370" s="78">
        <v>1532</v>
      </c>
      <c r="L370" s="12">
        <v>0.02</v>
      </c>
    </row>
    <row r="371" spans="2:12" ht="22.5">
      <c r="B371" s="69">
        <v>137</v>
      </c>
      <c r="C371" s="9" t="s">
        <v>740</v>
      </c>
      <c r="D371" s="76" t="s">
        <v>202</v>
      </c>
      <c r="E371" s="76" t="s">
        <v>204</v>
      </c>
      <c r="F371" s="76" t="s">
        <v>156</v>
      </c>
      <c r="G371" s="76" t="s">
        <v>80</v>
      </c>
      <c r="H371" s="76" t="s">
        <v>739</v>
      </c>
      <c r="I371" s="11">
        <v>1</v>
      </c>
      <c r="J371" s="11">
        <v>0</v>
      </c>
      <c r="K371" s="78">
        <v>1587</v>
      </c>
      <c r="L371" s="12">
        <v>0.02</v>
      </c>
    </row>
    <row r="372" spans="2:12" ht="22.5">
      <c r="B372" s="69">
        <v>138</v>
      </c>
      <c r="C372" s="9" t="s">
        <v>741</v>
      </c>
      <c r="D372" s="76" t="s">
        <v>202</v>
      </c>
      <c r="E372" s="76" t="s">
        <v>204</v>
      </c>
      <c r="F372" s="76" t="s">
        <v>156</v>
      </c>
      <c r="G372" s="76" t="s">
        <v>80</v>
      </c>
      <c r="H372" s="76" t="s">
        <v>739</v>
      </c>
      <c r="I372" s="11">
        <v>1</v>
      </c>
      <c r="J372" s="11">
        <v>0</v>
      </c>
      <c r="K372" s="78">
        <v>226</v>
      </c>
      <c r="L372" s="12">
        <v>0</v>
      </c>
    </row>
    <row r="373" spans="2:12" ht="22.5">
      <c r="B373" s="69">
        <v>139</v>
      </c>
      <c r="C373" s="9" t="s">
        <v>742</v>
      </c>
      <c r="D373" s="76" t="s">
        <v>202</v>
      </c>
      <c r="E373" s="76" t="s">
        <v>204</v>
      </c>
      <c r="F373" s="76" t="s">
        <v>164</v>
      </c>
      <c r="G373" s="76" t="s">
        <v>82</v>
      </c>
      <c r="H373" s="76" t="s">
        <v>739</v>
      </c>
      <c r="I373" s="11">
        <v>1</v>
      </c>
      <c r="J373" s="11">
        <v>0</v>
      </c>
      <c r="K373" s="78">
        <v>155</v>
      </c>
      <c r="L373" s="12">
        <v>0</v>
      </c>
    </row>
    <row r="374" spans="2:12" ht="22.5">
      <c r="B374" s="69">
        <v>140</v>
      </c>
      <c r="C374" s="9" t="s">
        <v>743</v>
      </c>
      <c r="D374" s="76" t="s">
        <v>202</v>
      </c>
      <c r="E374" s="76" t="s">
        <v>204</v>
      </c>
      <c r="F374" s="76" t="s">
        <v>158</v>
      </c>
      <c r="G374" s="76" t="s">
        <v>80</v>
      </c>
      <c r="H374" s="76" t="s">
        <v>739</v>
      </c>
      <c r="I374" s="11">
        <v>1</v>
      </c>
      <c r="J374" s="11">
        <v>0</v>
      </c>
      <c r="K374" s="78">
        <v>412</v>
      </c>
      <c r="L374" s="12">
        <v>0.01</v>
      </c>
    </row>
    <row r="375" spans="2:12" ht="22.5">
      <c r="B375" s="69">
        <v>141</v>
      </c>
      <c r="C375" s="9" t="s">
        <v>744</v>
      </c>
      <c r="D375" s="76" t="s">
        <v>202</v>
      </c>
      <c r="E375" s="76" t="s">
        <v>204</v>
      </c>
      <c r="F375" s="76" t="s">
        <v>164</v>
      </c>
      <c r="G375" s="76" t="s">
        <v>82</v>
      </c>
      <c r="H375" s="76" t="s">
        <v>739</v>
      </c>
      <c r="I375" s="11">
        <v>1</v>
      </c>
      <c r="J375" s="11">
        <v>0</v>
      </c>
      <c r="K375" s="78">
        <v>-150</v>
      </c>
      <c r="L375" s="12">
        <v>0</v>
      </c>
    </row>
    <row r="376" spans="2:12" ht="22.5">
      <c r="B376" s="69">
        <v>142</v>
      </c>
      <c r="C376" s="9" t="s">
        <v>745</v>
      </c>
      <c r="D376" s="76" t="s">
        <v>202</v>
      </c>
      <c r="E376" s="76" t="s">
        <v>204</v>
      </c>
      <c r="F376" s="76" t="s">
        <v>161</v>
      </c>
      <c r="G376" s="76" t="s">
        <v>82</v>
      </c>
      <c r="H376" s="76" t="s">
        <v>739</v>
      </c>
      <c r="I376" s="11">
        <v>1</v>
      </c>
      <c r="J376" s="11">
        <v>0</v>
      </c>
      <c r="K376" s="78">
        <v>5</v>
      </c>
      <c r="L376" s="12">
        <v>0</v>
      </c>
    </row>
    <row r="377" spans="2:12" ht="22.5">
      <c r="B377" s="69">
        <v>143</v>
      </c>
      <c r="C377" s="9" t="s">
        <v>746</v>
      </c>
      <c r="D377" s="76" t="s">
        <v>202</v>
      </c>
      <c r="E377" s="76" t="s">
        <v>204</v>
      </c>
      <c r="F377" s="76" t="s">
        <v>160</v>
      </c>
      <c r="G377" s="76" t="s">
        <v>80</v>
      </c>
      <c r="H377" s="76" t="s">
        <v>739</v>
      </c>
      <c r="I377" s="11">
        <v>1</v>
      </c>
      <c r="J377" s="11">
        <v>0</v>
      </c>
      <c r="K377" s="78">
        <v>-1</v>
      </c>
      <c r="L377" s="12">
        <v>0</v>
      </c>
    </row>
    <row r="378" spans="2:12" ht="22.5">
      <c r="B378" s="69">
        <v>144</v>
      </c>
      <c r="C378" s="9" t="s">
        <v>747</v>
      </c>
      <c r="D378" s="76" t="s">
        <v>202</v>
      </c>
      <c r="E378" s="76" t="s">
        <v>204</v>
      </c>
      <c r="F378" s="76" t="s">
        <v>161</v>
      </c>
      <c r="G378" s="76" t="s">
        <v>82</v>
      </c>
      <c r="H378" s="76" t="s">
        <v>748</v>
      </c>
      <c r="I378" s="11">
        <v>1</v>
      </c>
      <c r="J378" s="11">
        <v>0</v>
      </c>
      <c r="K378" s="78">
        <v>-894</v>
      </c>
      <c r="L378" s="12">
        <v>-0.01</v>
      </c>
    </row>
    <row r="379" spans="2:12" ht="22.5">
      <c r="B379" s="69">
        <v>145</v>
      </c>
      <c r="C379" s="9" t="s">
        <v>749</v>
      </c>
      <c r="D379" s="76" t="s">
        <v>202</v>
      </c>
      <c r="E379" s="76" t="s">
        <v>204</v>
      </c>
      <c r="F379" s="76" t="s">
        <v>160</v>
      </c>
      <c r="G379" s="76" t="s">
        <v>80</v>
      </c>
      <c r="H379" s="76" t="s">
        <v>748</v>
      </c>
      <c r="I379" s="11">
        <v>1</v>
      </c>
      <c r="J379" s="11">
        <v>0</v>
      </c>
      <c r="K379" s="78">
        <v>7</v>
      </c>
      <c r="L379" s="12">
        <v>0</v>
      </c>
    </row>
    <row r="380" spans="2:12" ht="22.5">
      <c r="B380" s="69">
        <v>146</v>
      </c>
      <c r="C380" s="9" t="s">
        <v>750</v>
      </c>
      <c r="D380" s="76" t="s">
        <v>202</v>
      </c>
      <c r="E380" s="76" t="s">
        <v>204</v>
      </c>
      <c r="F380" s="76" t="s">
        <v>160</v>
      </c>
      <c r="G380" s="76" t="s">
        <v>80</v>
      </c>
      <c r="H380" s="76" t="s">
        <v>751</v>
      </c>
      <c r="I380" s="11">
        <v>1</v>
      </c>
      <c r="J380" s="11">
        <v>0</v>
      </c>
      <c r="K380" s="78">
        <v>-7</v>
      </c>
      <c r="L380" s="12">
        <v>0</v>
      </c>
    </row>
    <row r="381" spans="2:12" ht="22.5">
      <c r="B381" s="69">
        <v>147</v>
      </c>
      <c r="C381" s="9" t="s">
        <v>752</v>
      </c>
      <c r="D381" s="76" t="s">
        <v>202</v>
      </c>
      <c r="E381" s="76" t="s">
        <v>204</v>
      </c>
      <c r="F381" s="76" t="s">
        <v>160</v>
      </c>
      <c r="G381" s="76" t="s">
        <v>80</v>
      </c>
      <c r="H381" s="76" t="s">
        <v>753</v>
      </c>
      <c r="I381" s="11">
        <v>1</v>
      </c>
      <c r="J381" s="11">
        <v>0</v>
      </c>
      <c r="K381" s="78">
        <v>14</v>
      </c>
      <c r="L381" s="12">
        <v>0</v>
      </c>
    </row>
    <row r="382" spans="2:12" ht="22.5">
      <c r="B382" s="69">
        <v>148</v>
      </c>
      <c r="C382" s="9" t="s">
        <v>754</v>
      </c>
      <c r="D382" s="76" t="s">
        <v>202</v>
      </c>
      <c r="E382" s="76" t="s">
        <v>204</v>
      </c>
      <c r="F382" s="76" t="s">
        <v>164</v>
      </c>
      <c r="G382" s="76" t="s">
        <v>82</v>
      </c>
      <c r="H382" s="76" t="s">
        <v>755</v>
      </c>
      <c r="I382" s="11">
        <v>1</v>
      </c>
      <c r="J382" s="11">
        <v>0</v>
      </c>
      <c r="K382" s="78">
        <v>-495</v>
      </c>
      <c r="L382" s="12">
        <v>-0.01</v>
      </c>
    </row>
    <row r="383" spans="2:12" ht="22.5">
      <c r="B383" s="69">
        <v>149</v>
      </c>
      <c r="C383" s="9" t="s">
        <v>756</v>
      </c>
      <c r="D383" s="76" t="s">
        <v>202</v>
      </c>
      <c r="E383" s="76" t="s">
        <v>204</v>
      </c>
      <c r="F383" s="76" t="s">
        <v>156</v>
      </c>
      <c r="G383" s="76" t="s">
        <v>80</v>
      </c>
      <c r="H383" s="76" t="s">
        <v>755</v>
      </c>
      <c r="I383" s="11">
        <v>1</v>
      </c>
      <c r="J383" s="11">
        <v>0</v>
      </c>
      <c r="K383" s="78">
        <v>-371</v>
      </c>
      <c r="L383" s="12">
        <v>0</v>
      </c>
    </row>
    <row r="384" spans="2:12" ht="22.5">
      <c r="B384" s="69">
        <v>150</v>
      </c>
      <c r="C384" s="9" t="s">
        <v>757</v>
      </c>
      <c r="D384" s="76" t="s">
        <v>202</v>
      </c>
      <c r="E384" s="76" t="s">
        <v>204</v>
      </c>
      <c r="F384" s="76" t="s">
        <v>161</v>
      </c>
      <c r="G384" s="76" t="s">
        <v>82</v>
      </c>
      <c r="H384" s="76" t="s">
        <v>755</v>
      </c>
      <c r="I384" s="11">
        <v>1</v>
      </c>
      <c r="J384" s="11">
        <v>0</v>
      </c>
      <c r="K384" s="78">
        <v>-2375</v>
      </c>
      <c r="L384" s="12">
        <v>-0.03</v>
      </c>
    </row>
    <row r="385" spans="2:12" ht="22.5">
      <c r="B385" s="69">
        <v>151</v>
      </c>
      <c r="C385" s="9" t="s">
        <v>758</v>
      </c>
      <c r="D385" s="76" t="s">
        <v>202</v>
      </c>
      <c r="E385" s="76" t="s">
        <v>204</v>
      </c>
      <c r="F385" s="76" t="s">
        <v>156</v>
      </c>
      <c r="G385" s="76" t="s">
        <v>80</v>
      </c>
      <c r="H385" s="76" t="s">
        <v>755</v>
      </c>
      <c r="I385" s="11">
        <v>1</v>
      </c>
      <c r="J385" s="11">
        <v>0</v>
      </c>
      <c r="K385" s="78">
        <v>-86</v>
      </c>
      <c r="L385" s="12">
        <v>0</v>
      </c>
    </row>
    <row r="386" spans="2:12" ht="22.5">
      <c r="B386" s="69">
        <v>152</v>
      </c>
      <c r="C386" s="9" t="s">
        <v>759</v>
      </c>
      <c r="D386" s="76" t="s">
        <v>202</v>
      </c>
      <c r="E386" s="76" t="s">
        <v>204</v>
      </c>
      <c r="F386" s="76" t="s">
        <v>161</v>
      </c>
      <c r="G386" s="76" t="s">
        <v>82</v>
      </c>
      <c r="H386" s="76" t="s">
        <v>755</v>
      </c>
      <c r="I386" s="11">
        <v>1</v>
      </c>
      <c r="J386" s="11">
        <v>0</v>
      </c>
      <c r="K386" s="78">
        <v>-121</v>
      </c>
      <c r="L386" s="12">
        <v>0</v>
      </c>
    </row>
    <row r="387" spans="2:12" ht="36">
      <c r="B387" s="69">
        <v>153</v>
      </c>
      <c r="C387" s="9" t="s">
        <v>760</v>
      </c>
      <c r="D387" s="76" t="s">
        <v>202</v>
      </c>
      <c r="E387" s="76" t="s">
        <v>204</v>
      </c>
      <c r="F387" s="76" t="s">
        <v>161</v>
      </c>
      <c r="G387" s="76" t="s">
        <v>82</v>
      </c>
      <c r="H387" s="76" t="s">
        <v>761</v>
      </c>
      <c r="I387" s="11">
        <v>1</v>
      </c>
      <c r="J387" s="11">
        <v>0</v>
      </c>
      <c r="K387" s="78">
        <v>181</v>
      </c>
      <c r="L387" s="12">
        <v>0</v>
      </c>
    </row>
    <row r="388" spans="2:12" ht="36">
      <c r="B388" s="69">
        <v>154</v>
      </c>
      <c r="C388" s="9" t="s">
        <v>762</v>
      </c>
      <c r="D388" s="76" t="s">
        <v>202</v>
      </c>
      <c r="E388" s="76" t="s">
        <v>204</v>
      </c>
      <c r="F388" s="76" t="s">
        <v>156</v>
      </c>
      <c r="G388" s="76" t="s">
        <v>80</v>
      </c>
      <c r="H388" s="76" t="s">
        <v>763</v>
      </c>
      <c r="I388" s="11">
        <v>1</v>
      </c>
      <c r="J388" s="11">
        <v>0</v>
      </c>
      <c r="K388" s="78">
        <v>496</v>
      </c>
      <c r="L388" s="12">
        <v>0.01</v>
      </c>
    </row>
    <row r="389" spans="2:12" ht="36">
      <c r="B389" s="69">
        <v>155</v>
      </c>
      <c r="C389" s="9" t="s">
        <v>764</v>
      </c>
      <c r="D389" s="76" t="s">
        <v>202</v>
      </c>
      <c r="E389" s="76" t="s">
        <v>204</v>
      </c>
      <c r="F389" s="76" t="s">
        <v>156</v>
      </c>
      <c r="G389" s="76" t="s">
        <v>80</v>
      </c>
      <c r="H389" s="76" t="s">
        <v>765</v>
      </c>
      <c r="I389" s="11">
        <v>1</v>
      </c>
      <c r="J389" s="11">
        <v>0</v>
      </c>
      <c r="K389" s="78">
        <v>792</v>
      </c>
      <c r="L389" s="12">
        <v>0.01</v>
      </c>
    </row>
    <row r="390" spans="2:12" ht="36">
      <c r="B390" s="69">
        <v>156</v>
      </c>
      <c r="C390" s="9" t="s">
        <v>766</v>
      </c>
      <c r="D390" s="76" t="s">
        <v>202</v>
      </c>
      <c r="E390" s="76" t="s">
        <v>204</v>
      </c>
      <c r="F390" s="76" t="s">
        <v>156</v>
      </c>
      <c r="G390" s="76" t="s">
        <v>80</v>
      </c>
      <c r="H390" s="76" t="s">
        <v>767</v>
      </c>
      <c r="I390" s="11">
        <v>1</v>
      </c>
      <c r="J390" s="11">
        <v>0</v>
      </c>
      <c r="K390" s="78">
        <v>1755</v>
      </c>
      <c r="L390" s="12">
        <v>0.02</v>
      </c>
    </row>
    <row r="391" spans="2:12" ht="36">
      <c r="B391" s="69">
        <v>157</v>
      </c>
      <c r="C391" s="9" t="s">
        <v>768</v>
      </c>
      <c r="D391" s="76" t="s">
        <v>202</v>
      </c>
      <c r="E391" s="76" t="s">
        <v>204</v>
      </c>
      <c r="F391" s="76" t="s">
        <v>157</v>
      </c>
      <c r="G391" s="76" t="s">
        <v>80</v>
      </c>
      <c r="H391" s="76" t="s">
        <v>769</v>
      </c>
      <c r="I391" s="11">
        <v>1</v>
      </c>
      <c r="J391" s="11">
        <v>0</v>
      </c>
      <c r="K391" s="78">
        <v>1234</v>
      </c>
      <c r="L391" s="12">
        <v>0.02</v>
      </c>
    </row>
    <row r="392" spans="2:12" ht="36">
      <c r="B392" s="69">
        <v>158</v>
      </c>
      <c r="C392" s="9" t="s">
        <v>770</v>
      </c>
      <c r="D392" s="76" t="s">
        <v>202</v>
      </c>
      <c r="E392" s="76" t="s">
        <v>204</v>
      </c>
      <c r="F392" s="76" t="s">
        <v>158</v>
      </c>
      <c r="G392" s="76" t="s">
        <v>80</v>
      </c>
      <c r="H392" s="76" t="s">
        <v>771</v>
      </c>
      <c r="I392" s="11">
        <v>1</v>
      </c>
      <c r="J392" s="11">
        <v>0</v>
      </c>
      <c r="K392" s="78">
        <v>1525</v>
      </c>
      <c r="L392" s="12">
        <v>0.02</v>
      </c>
    </row>
    <row r="393" spans="2:12" ht="36">
      <c r="B393" s="69">
        <v>159</v>
      </c>
      <c r="C393" s="9" t="s">
        <v>772</v>
      </c>
      <c r="D393" s="76" t="s">
        <v>202</v>
      </c>
      <c r="E393" s="76" t="s">
        <v>204</v>
      </c>
      <c r="F393" s="76" t="s">
        <v>156</v>
      </c>
      <c r="G393" s="76" t="s">
        <v>80</v>
      </c>
      <c r="H393" s="76" t="s">
        <v>773</v>
      </c>
      <c r="I393" s="11">
        <v>1</v>
      </c>
      <c r="J393" s="11">
        <v>0</v>
      </c>
      <c r="K393" s="78">
        <v>1152</v>
      </c>
      <c r="L393" s="12">
        <v>0.01</v>
      </c>
    </row>
    <row r="394" spans="2:12" ht="36">
      <c r="B394" s="69">
        <v>160</v>
      </c>
      <c r="C394" s="9" t="s">
        <v>774</v>
      </c>
      <c r="D394" s="76" t="s">
        <v>202</v>
      </c>
      <c r="E394" s="76" t="s">
        <v>204</v>
      </c>
      <c r="F394" s="76" t="s">
        <v>156</v>
      </c>
      <c r="G394" s="76" t="s">
        <v>80</v>
      </c>
      <c r="H394" s="76" t="s">
        <v>775</v>
      </c>
      <c r="I394" s="11">
        <v>1</v>
      </c>
      <c r="J394" s="11">
        <v>0</v>
      </c>
      <c r="K394" s="78">
        <v>1144</v>
      </c>
      <c r="L394" s="12">
        <v>0.01</v>
      </c>
    </row>
    <row r="395" spans="2:12" ht="36">
      <c r="B395" s="69">
        <v>161</v>
      </c>
      <c r="C395" s="9" t="s">
        <v>776</v>
      </c>
      <c r="D395" s="76" t="s">
        <v>202</v>
      </c>
      <c r="E395" s="76" t="s">
        <v>204</v>
      </c>
      <c r="F395" s="76" t="s">
        <v>156</v>
      </c>
      <c r="G395" s="76" t="s">
        <v>80</v>
      </c>
      <c r="H395" s="76" t="s">
        <v>777</v>
      </c>
      <c r="I395" s="11">
        <v>1</v>
      </c>
      <c r="J395" s="11">
        <v>0</v>
      </c>
      <c r="K395" s="78">
        <v>1322</v>
      </c>
      <c r="L395" s="12">
        <v>0.02</v>
      </c>
    </row>
    <row r="396" spans="2:12" ht="36">
      <c r="B396" s="69">
        <v>162</v>
      </c>
      <c r="C396" s="9" t="s">
        <v>778</v>
      </c>
      <c r="D396" s="76" t="s">
        <v>202</v>
      </c>
      <c r="E396" s="76" t="s">
        <v>204</v>
      </c>
      <c r="F396" s="76" t="s">
        <v>156</v>
      </c>
      <c r="G396" s="76" t="s">
        <v>80</v>
      </c>
      <c r="H396" s="76" t="s">
        <v>779</v>
      </c>
      <c r="I396" s="11">
        <v>1</v>
      </c>
      <c r="J396" s="11">
        <v>0</v>
      </c>
      <c r="K396" s="78">
        <v>180</v>
      </c>
      <c r="L396" s="12">
        <v>0</v>
      </c>
    </row>
    <row r="397" spans="2:12" ht="36">
      <c r="B397" s="69">
        <v>163</v>
      </c>
      <c r="C397" s="9" t="s">
        <v>780</v>
      </c>
      <c r="D397" s="76" t="s">
        <v>202</v>
      </c>
      <c r="E397" s="76" t="s">
        <v>204</v>
      </c>
      <c r="F397" s="76" t="s">
        <v>156</v>
      </c>
      <c r="G397" s="76" t="s">
        <v>80</v>
      </c>
      <c r="H397" s="76" t="s">
        <v>771</v>
      </c>
      <c r="I397" s="11">
        <v>1</v>
      </c>
      <c r="J397" s="11">
        <v>0</v>
      </c>
      <c r="K397" s="78">
        <v>2047</v>
      </c>
      <c r="L397" s="12">
        <v>0.02</v>
      </c>
    </row>
    <row r="398" spans="2:12" ht="36">
      <c r="B398" s="69">
        <v>164</v>
      </c>
      <c r="C398" s="9" t="s">
        <v>781</v>
      </c>
      <c r="D398" s="76" t="s">
        <v>202</v>
      </c>
      <c r="E398" s="76" t="s">
        <v>204</v>
      </c>
      <c r="F398" s="76" t="s">
        <v>156</v>
      </c>
      <c r="G398" s="76" t="s">
        <v>80</v>
      </c>
      <c r="H398" s="76" t="s">
        <v>782</v>
      </c>
      <c r="I398" s="11">
        <v>1</v>
      </c>
      <c r="J398" s="11">
        <v>0</v>
      </c>
      <c r="K398" s="78">
        <v>1525</v>
      </c>
      <c r="L398" s="12">
        <v>0.02</v>
      </c>
    </row>
    <row r="399" spans="2:12" ht="36">
      <c r="B399" s="69">
        <v>165</v>
      </c>
      <c r="C399" s="9" t="s">
        <v>783</v>
      </c>
      <c r="D399" s="76" t="s">
        <v>202</v>
      </c>
      <c r="E399" s="76" t="s">
        <v>204</v>
      </c>
      <c r="F399" s="76" t="s">
        <v>156</v>
      </c>
      <c r="G399" s="76" t="s">
        <v>80</v>
      </c>
      <c r="H399" s="76" t="s">
        <v>784</v>
      </c>
      <c r="I399" s="11">
        <v>1</v>
      </c>
      <c r="J399" s="11">
        <v>0</v>
      </c>
      <c r="K399" s="78">
        <v>1660</v>
      </c>
      <c r="L399" s="12">
        <v>0.02</v>
      </c>
    </row>
    <row r="400" spans="2:12" ht="36">
      <c r="B400" s="69">
        <v>166</v>
      </c>
      <c r="C400" s="9" t="s">
        <v>785</v>
      </c>
      <c r="D400" s="76" t="s">
        <v>202</v>
      </c>
      <c r="E400" s="76" t="s">
        <v>204</v>
      </c>
      <c r="F400" s="76" t="s">
        <v>162</v>
      </c>
      <c r="G400" s="76" t="s">
        <v>536</v>
      </c>
      <c r="H400" s="76" t="s">
        <v>786</v>
      </c>
      <c r="I400" s="11">
        <v>1</v>
      </c>
      <c r="J400" s="11">
        <v>0</v>
      </c>
      <c r="K400" s="78">
        <v>1846</v>
      </c>
      <c r="L400" s="12">
        <v>0.02</v>
      </c>
    </row>
    <row r="401" spans="2:12" ht="36">
      <c r="B401" s="69">
        <v>167</v>
      </c>
      <c r="C401" s="9" t="s">
        <v>787</v>
      </c>
      <c r="D401" s="76" t="s">
        <v>202</v>
      </c>
      <c r="E401" s="76" t="s">
        <v>204</v>
      </c>
      <c r="F401" s="76" t="s">
        <v>156</v>
      </c>
      <c r="G401" s="76" t="s">
        <v>80</v>
      </c>
      <c r="H401" s="76" t="s">
        <v>788</v>
      </c>
      <c r="I401" s="11">
        <v>1</v>
      </c>
      <c r="J401" s="11">
        <v>0</v>
      </c>
      <c r="K401" s="78">
        <v>1474</v>
      </c>
      <c r="L401" s="12">
        <v>0.02</v>
      </c>
    </row>
    <row r="402" spans="2:12" ht="36">
      <c r="B402" s="69">
        <v>168</v>
      </c>
      <c r="C402" s="9" t="s">
        <v>789</v>
      </c>
      <c r="D402" s="76" t="s">
        <v>202</v>
      </c>
      <c r="E402" s="76" t="s">
        <v>204</v>
      </c>
      <c r="F402" s="76" t="s">
        <v>156</v>
      </c>
      <c r="G402" s="76" t="s">
        <v>80</v>
      </c>
      <c r="H402" s="76" t="s">
        <v>790</v>
      </c>
      <c r="I402" s="11">
        <v>1</v>
      </c>
      <c r="J402" s="11">
        <v>0</v>
      </c>
      <c r="K402" s="78">
        <v>1644</v>
      </c>
      <c r="L402" s="12">
        <v>0.02</v>
      </c>
    </row>
    <row r="403" spans="2:12" ht="36">
      <c r="B403" s="69">
        <v>169</v>
      </c>
      <c r="C403" s="9" t="s">
        <v>791</v>
      </c>
      <c r="D403" s="76" t="s">
        <v>202</v>
      </c>
      <c r="E403" s="76" t="s">
        <v>204</v>
      </c>
      <c r="F403" s="76" t="s">
        <v>162</v>
      </c>
      <c r="G403" s="76" t="s">
        <v>536</v>
      </c>
      <c r="H403" s="76" t="s">
        <v>792</v>
      </c>
      <c r="I403" s="11">
        <v>1</v>
      </c>
      <c r="J403" s="11">
        <v>0</v>
      </c>
      <c r="K403" s="78">
        <v>439</v>
      </c>
      <c r="L403" s="12">
        <v>0.01</v>
      </c>
    </row>
    <row r="404" spans="2:12" ht="36">
      <c r="B404" s="69">
        <v>170</v>
      </c>
      <c r="C404" s="9" t="s">
        <v>793</v>
      </c>
      <c r="D404" s="76" t="s">
        <v>202</v>
      </c>
      <c r="E404" s="76" t="s">
        <v>204</v>
      </c>
      <c r="F404" s="76" t="s">
        <v>163</v>
      </c>
      <c r="G404" s="76" t="s">
        <v>536</v>
      </c>
      <c r="H404" s="76" t="s">
        <v>794</v>
      </c>
      <c r="I404" s="11">
        <v>1</v>
      </c>
      <c r="J404" s="11">
        <v>0</v>
      </c>
      <c r="K404" s="78">
        <v>4538</v>
      </c>
      <c r="L404" s="12">
        <v>0.06</v>
      </c>
    </row>
    <row r="405" spans="2:12" ht="36">
      <c r="B405" s="69">
        <v>171</v>
      </c>
      <c r="C405" s="9" t="s">
        <v>795</v>
      </c>
      <c r="D405" s="76" t="s">
        <v>202</v>
      </c>
      <c r="E405" s="76" t="s">
        <v>204</v>
      </c>
      <c r="F405" s="76" t="s">
        <v>155</v>
      </c>
      <c r="G405" s="76" t="s">
        <v>228</v>
      </c>
      <c r="H405" s="76" t="s">
        <v>796</v>
      </c>
      <c r="I405" s="11">
        <v>1</v>
      </c>
      <c r="J405" s="11">
        <v>0</v>
      </c>
      <c r="K405" s="78">
        <v>7789</v>
      </c>
      <c r="L405" s="12">
        <v>0.09</v>
      </c>
    </row>
    <row r="406" spans="2:12" ht="36">
      <c r="B406" s="69">
        <v>172</v>
      </c>
      <c r="C406" s="9" t="s">
        <v>797</v>
      </c>
      <c r="D406" s="76" t="s">
        <v>202</v>
      </c>
      <c r="E406" s="76" t="s">
        <v>204</v>
      </c>
      <c r="F406" s="76" t="s">
        <v>162</v>
      </c>
      <c r="G406" s="76" t="s">
        <v>536</v>
      </c>
      <c r="H406" s="76" t="s">
        <v>798</v>
      </c>
      <c r="I406" s="11">
        <v>1</v>
      </c>
      <c r="J406" s="11">
        <v>0</v>
      </c>
      <c r="K406" s="78">
        <v>-2722</v>
      </c>
      <c r="L406" s="12">
        <v>-0.03</v>
      </c>
    </row>
    <row r="407" spans="2:12" ht="36">
      <c r="B407" s="69">
        <v>173</v>
      </c>
      <c r="C407" s="9" t="s">
        <v>799</v>
      </c>
      <c r="D407" s="76" t="s">
        <v>202</v>
      </c>
      <c r="E407" s="76" t="s">
        <v>204</v>
      </c>
      <c r="F407" s="76" t="s">
        <v>163</v>
      </c>
      <c r="G407" s="76" t="s">
        <v>536</v>
      </c>
      <c r="H407" s="76" t="s">
        <v>800</v>
      </c>
      <c r="I407" s="11">
        <v>1</v>
      </c>
      <c r="J407" s="11">
        <v>0</v>
      </c>
      <c r="K407" s="78">
        <v>5014</v>
      </c>
      <c r="L407" s="12">
        <v>0.06</v>
      </c>
    </row>
    <row r="408" spans="2:12" ht="36">
      <c r="B408" s="69">
        <v>174</v>
      </c>
      <c r="C408" s="9" t="s">
        <v>801</v>
      </c>
      <c r="D408" s="76" t="s">
        <v>202</v>
      </c>
      <c r="E408" s="76" t="s">
        <v>204</v>
      </c>
      <c r="F408" s="76" t="s">
        <v>156</v>
      </c>
      <c r="G408" s="76" t="s">
        <v>80</v>
      </c>
      <c r="H408" s="76" t="s">
        <v>802</v>
      </c>
      <c r="I408" s="11">
        <v>1</v>
      </c>
      <c r="J408" s="11">
        <v>0</v>
      </c>
      <c r="K408" s="78">
        <v>259</v>
      </c>
      <c r="L408" s="12">
        <v>0</v>
      </c>
    </row>
    <row r="409" spans="2:12" ht="36">
      <c r="B409" s="69">
        <v>175</v>
      </c>
      <c r="C409" s="9" t="s">
        <v>803</v>
      </c>
      <c r="D409" s="76" t="s">
        <v>202</v>
      </c>
      <c r="E409" s="76" t="s">
        <v>204</v>
      </c>
      <c r="F409" s="76" t="s">
        <v>163</v>
      </c>
      <c r="G409" s="76" t="s">
        <v>536</v>
      </c>
      <c r="H409" s="76" t="s">
        <v>524</v>
      </c>
      <c r="I409" s="11">
        <v>1</v>
      </c>
      <c r="J409" s="11">
        <v>0</v>
      </c>
      <c r="K409" s="78">
        <v>3369</v>
      </c>
      <c r="L409" s="12">
        <v>0.04</v>
      </c>
    </row>
    <row r="410" spans="2:12" ht="36">
      <c r="B410" s="69">
        <v>176</v>
      </c>
      <c r="C410" s="9" t="s">
        <v>804</v>
      </c>
      <c r="D410" s="76" t="s">
        <v>202</v>
      </c>
      <c r="E410" s="76" t="s">
        <v>204</v>
      </c>
      <c r="F410" s="76" t="s">
        <v>164</v>
      </c>
      <c r="G410" s="76" t="s">
        <v>82</v>
      </c>
      <c r="H410" s="76" t="s">
        <v>524</v>
      </c>
      <c r="I410" s="11">
        <v>1</v>
      </c>
      <c r="J410" s="11">
        <v>0</v>
      </c>
      <c r="K410" s="78">
        <v>2188</v>
      </c>
      <c r="L410" s="12">
        <v>0.03</v>
      </c>
    </row>
    <row r="411" spans="2:12" ht="36">
      <c r="B411" s="69">
        <v>177</v>
      </c>
      <c r="C411" s="9" t="s">
        <v>805</v>
      </c>
      <c r="D411" s="76" t="s">
        <v>202</v>
      </c>
      <c r="E411" s="76" t="s">
        <v>204</v>
      </c>
      <c r="F411" s="76" t="s">
        <v>164</v>
      </c>
      <c r="G411" s="76" t="s">
        <v>82</v>
      </c>
      <c r="H411" s="76" t="s">
        <v>524</v>
      </c>
      <c r="I411" s="11">
        <v>1</v>
      </c>
      <c r="J411" s="11">
        <v>0</v>
      </c>
      <c r="K411" s="78">
        <v>6477</v>
      </c>
      <c r="L411" s="12">
        <v>0.08</v>
      </c>
    </row>
    <row r="412" spans="2:12" ht="36">
      <c r="B412" s="69">
        <v>178</v>
      </c>
      <c r="C412" s="9" t="s">
        <v>806</v>
      </c>
      <c r="D412" s="76" t="s">
        <v>202</v>
      </c>
      <c r="E412" s="76" t="s">
        <v>204</v>
      </c>
      <c r="F412" s="76" t="s">
        <v>161</v>
      </c>
      <c r="G412" s="76" t="s">
        <v>82</v>
      </c>
      <c r="H412" s="76" t="s">
        <v>524</v>
      </c>
      <c r="I412" s="11">
        <v>1</v>
      </c>
      <c r="J412" s="11">
        <v>0</v>
      </c>
      <c r="K412" s="78">
        <v>665</v>
      </c>
      <c r="L412" s="12">
        <v>0.01</v>
      </c>
    </row>
    <row r="413" spans="2:12" ht="36">
      <c r="B413" s="69">
        <v>179</v>
      </c>
      <c r="C413" s="9" t="s">
        <v>807</v>
      </c>
      <c r="D413" s="76" t="s">
        <v>202</v>
      </c>
      <c r="E413" s="76" t="s">
        <v>204</v>
      </c>
      <c r="F413" s="76" t="s">
        <v>164</v>
      </c>
      <c r="G413" s="76" t="s">
        <v>82</v>
      </c>
      <c r="H413" s="76" t="s">
        <v>524</v>
      </c>
      <c r="I413" s="11">
        <v>1</v>
      </c>
      <c r="J413" s="11">
        <v>0</v>
      </c>
      <c r="K413" s="78">
        <v>1709</v>
      </c>
      <c r="L413" s="12">
        <v>0.02</v>
      </c>
    </row>
    <row r="414" spans="2:12" ht="36">
      <c r="B414" s="69">
        <v>180</v>
      </c>
      <c r="C414" s="9" t="s">
        <v>808</v>
      </c>
      <c r="D414" s="76" t="s">
        <v>202</v>
      </c>
      <c r="E414" s="76" t="s">
        <v>204</v>
      </c>
      <c r="F414" s="76" t="s">
        <v>161</v>
      </c>
      <c r="G414" s="76" t="s">
        <v>82</v>
      </c>
      <c r="H414" s="76" t="s">
        <v>537</v>
      </c>
      <c r="I414" s="11">
        <v>1</v>
      </c>
      <c r="J414" s="11">
        <v>0</v>
      </c>
      <c r="K414" s="78">
        <v>12450</v>
      </c>
      <c r="L414" s="12">
        <v>0.15</v>
      </c>
    </row>
    <row r="415" spans="2:12" ht="36">
      <c r="B415" s="69">
        <v>181</v>
      </c>
      <c r="C415" s="9" t="s">
        <v>809</v>
      </c>
      <c r="D415" s="76" t="s">
        <v>202</v>
      </c>
      <c r="E415" s="76" t="s">
        <v>204</v>
      </c>
      <c r="F415" s="76" t="s">
        <v>164</v>
      </c>
      <c r="G415" s="76" t="s">
        <v>82</v>
      </c>
      <c r="H415" s="76" t="s">
        <v>810</v>
      </c>
      <c r="I415" s="11">
        <v>1</v>
      </c>
      <c r="J415" s="11">
        <v>0</v>
      </c>
      <c r="K415" s="78">
        <v>-694</v>
      </c>
      <c r="L415" s="12">
        <v>-0.01</v>
      </c>
    </row>
    <row r="416" spans="2:12" ht="36">
      <c r="B416" s="69">
        <v>182</v>
      </c>
      <c r="C416" s="9" t="s">
        <v>811</v>
      </c>
      <c r="D416" s="76" t="s">
        <v>202</v>
      </c>
      <c r="E416" s="76" t="s">
        <v>204</v>
      </c>
      <c r="F416" s="76" t="s">
        <v>162</v>
      </c>
      <c r="G416" s="76" t="s">
        <v>536</v>
      </c>
      <c r="H416" s="76" t="s">
        <v>540</v>
      </c>
      <c r="I416" s="11">
        <v>1</v>
      </c>
      <c r="J416" s="11">
        <v>0</v>
      </c>
      <c r="K416" s="78">
        <v>1285</v>
      </c>
      <c r="L416" s="12">
        <v>0.02</v>
      </c>
    </row>
    <row r="417" spans="2:12" ht="36">
      <c r="B417" s="69">
        <v>183</v>
      </c>
      <c r="C417" s="9" t="s">
        <v>812</v>
      </c>
      <c r="D417" s="76" t="s">
        <v>202</v>
      </c>
      <c r="E417" s="76" t="s">
        <v>204</v>
      </c>
      <c r="F417" s="76" t="s">
        <v>162</v>
      </c>
      <c r="G417" s="76" t="s">
        <v>536</v>
      </c>
      <c r="H417" s="76" t="s">
        <v>813</v>
      </c>
      <c r="I417" s="11">
        <v>1</v>
      </c>
      <c r="J417" s="11">
        <v>0</v>
      </c>
      <c r="K417" s="78">
        <v>-1538</v>
      </c>
      <c r="L417" s="12">
        <v>-0.02</v>
      </c>
    </row>
    <row r="418" spans="2:12" ht="36">
      <c r="B418" s="69">
        <v>184</v>
      </c>
      <c r="C418" s="9" t="s">
        <v>814</v>
      </c>
      <c r="D418" s="76" t="s">
        <v>202</v>
      </c>
      <c r="E418" s="76" t="s">
        <v>204</v>
      </c>
      <c r="F418" s="76" t="s">
        <v>592</v>
      </c>
      <c r="G418" s="76" t="s">
        <v>80</v>
      </c>
      <c r="H418" s="76" t="s">
        <v>524</v>
      </c>
      <c r="I418" s="11">
        <v>1</v>
      </c>
      <c r="J418" s="11">
        <v>0</v>
      </c>
      <c r="K418" s="78">
        <v>624</v>
      </c>
      <c r="L418" s="12">
        <v>0.01</v>
      </c>
    </row>
    <row r="419" spans="2:12" ht="36">
      <c r="B419" s="69">
        <v>185</v>
      </c>
      <c r="C419" s="9" t="s">
        <v>815</v>
      </c>
      <c r="D419" s="76" t="s">
        <v>202</v>
      </c>
      <c r="E419" s="76" t="s">
        <v>204</v>
      </c>
      <c r="F419" s="76" t="s">
        <v>163</v>
      </c>
      <c r="G419" s="76" t="s">
        <v>536</v>
      </c>
      <c r="H419" s="76" t="s">
        <v>540</v>
      </c>
      <c r="I419" s="11">
        <v>1</v>
      </c>
      <c r="J419" s="11">
        <v>0</v>
      </c>
      <c r="K419" s="78">
        <v>3346</v>
      </c>
      <c r="L419" s="12">
        <v>0.04</v>
      </c>
    </row>
    <row r="420" spans="2:12" ht="36">
      <c r="B420" s="69">
        <v>186</v>
      </c>
      <c r="C420" s="9" t="s">
        <v>816</v>
      </c>
      <c r="D420" s="76" t="s">
        <v>202</v>
      </c>
      <c r="E420" s="76" t="s">
        <v>204</v>
      </c>
      <c r="F420" s="76" t="s">
        <v>592</v>
      </c>
      <c r="G420" s="76" t="s">
        <v>80</v>
      </c>
      <c r="H420" s="76" t="s">
        <v>524</v>
      </c>
      <c r="I420" s="11">
        <v>1</v>
      </c>
      <c r="J420" s="11">
        <v>0</v>
      </c>
      <c r="K420" s="78">
        <v>739</v>
      </c>
      <c r="L420" s="12">
        <v>0.01</v>
      </c>
    </row>
    <row r="421" spans="2:12" ht="36">
      <c r="B421" s="69">
        <v>187</v>
      </c>
      <c r="C421" s="9" t="s">
        <v>817</v>
      </c>
      <c r="D421" s="76" t="s">
        <v>202</v>
      </c>
      <c r="E421" s="76" t="s">
        <v>204</v>
      </c>
      <c r="F421" s="76" t="s">
        <v>156</v>
      </c>
      <c r="G421" s="76" t="s">
        <v>80</v>
      </c>
      <c r="H421" s="76" t="s">
        <v>524</v>
      </c>
      <c r="I421" s="11">
        <v>1</v>
      </c>
      <c r="J421" s="11">
        <v>0</v>
      </c>
      <c r="K421" s="78">
        <v>3909</v>
      </c>
      <c r="L421" s="12">
        <v>0.05</v>
      </c>
    </row>
    <row r="422" spans="2:12" ht="36">
      <c r="B422" s="69">
        <v>188</v>
      </c>
      <c r="C422" s="9" t="s">
        <v>818</v>
      </c>
      <c r="D422" s="76" t="s">
        <v>202</v>
      </c>
      <c r="E422" s="76" t="s">
        <v>204</v>
      </c>
      <c r="F422" s="76" t="s">
        <v>592</v>
      </c>
      <c r="G422" s="76" t="s">
        <v>80</v>
      </c>
      <c r="H422" s="76" t="s">
        <v>524</v>
      </c>
      <c r="I422" s="11">
        <v>1</v>
      </c>
      <c r="J422" s="11">
        <v>0</v>
      </c>
      <c r="K422" s="78">
        <v>1118</v>
      </c>
      <c r="L422" s="12">
        <v>0.01</v>
      </c>
    </row>
    <row r="423" spans="2:12" ht="36">
      <c r="B423" s="69">
        <v>189</v>
      </c>
      <c r="C423" s="9" t="s">
        <v>819</v>
      </c>
      <c r="D423" s="76" t="s">
        <v>202</v>
      </c>
      <c r="E423" s="76" t="s">
        <v>204</v>
      </c>
      <c r="F423" s="76" t="s">
        <v>164</v>
      </c>
      <c r="G423" s="76" t="s">
        <v>82</v>
      </c>
      <c r="H423" s="76" t="s">
        <v>820</v>
      </c>
      <c r="I423" s="11">
        <v>1</v>
      </c>
      <c r="J423" s="11">
        <v>0</v>
      </c>
      <c r="K423" s="78">
        <v>1130</v>
      </c>
      <c r="L423" s="12">
        <v>0.01</v>
      </c>
    </row>
    <row r="424" spans="2:12" ht="36">
      <c r="B424" s="69">
        <v>190</v>
      </c>
      <c r="C424" s="9" t="s">
        <v>821</v>
      </c>
      <c r="D424" s="76" t="s">
        <v>202</v>
      </c>
      <c r="E424" s="76" t="s">
        <v>204</v>
      </c>
      <c r="F424" s="76" t="s">
        <v>161</v>
      </c>
      <c r="G424" s="76" t="s">
        <v>82</v>
      </c>
      <c r="H424" s="76" t="s">
        <v>822</v>
      </c>
      <c r="I424" s="11">
        <v>1</v>
      </c>
      <c r="J424" s="11">
        <v>0</v>
      </c>
      <c r="K424" s="78">
        <v>478</v>
      </c>
      <c r="L424" s="12">
        <v>0.01</v>
      </c>
    </row>
    <row r="425" spans="2:12" ht="36">
      <c r="B425" s="69">
        <v>191</v>
      </c>
      <c r="C425" s="9" t="s">
        <v>823</v>
      </c>
      <c r="D425" s="76" t="s">
        <v>202</v>
      </c>
      <c r="E425" s="76" t="s">
        <v>204</v>
      </c>
      <c r="F425" s="76" t="s">
        <v>164</v>
      </c>
      <c r="G425" s="76" t="s">
        <v>82</v>
      </c>
      <c r="H425" s="76" t="s">
        <v>532</v>
      </c>
      <c r="I425" s="11">
        <v>1</v>
      </c>
      <c r="J425" s="11">
        <v>0</v>
      </c>
      <c r="K425" s="78">
        <v>2969</v>
      </c>
      <c r="L425" s="12">
        <v>0.04</v>
      </c>
    </row>
    <row r="426" spans="2:12" ht="36">
      <c r="B426" s="69">
        <v>192</v>
      </c>
      <c r="C426" s="9" t="s">
        <v>824</v>
      </c>
      <c r="D426" s="76" t="s">
        <v>202</v>
      </c>
      <c r="E426" s="76" t="s">
        <v>204</v>
      </c>
      <c r="F426" s="76" t="s">
        <v>164</v>
      </c>
      <c r="G426" s="76" t="s">
        <v>82</v>
      </c>
      <c r="H426" s="76" t="s">
        <v>532</v>
      </c>
      <c r="I426" s="11">
        <v>1</v>
      </c>
      <c r="J426" s="11">
        <v>0</v>
      </c>
      <c r="K426" s="78">
        <v>308</v>
      </c>
      <c r="L426" s="12">
        <v>0</v>
      </c>
    </row>
    <row r="427" spans="2:12" ht="36">
      <c r="B427" s="69">
        <v>193</v>
      </c>
      <c r="C427" s="9" t="s">
        <v>825</v>
      </c>
      <c r="D427" s="76" t="s">
        <v>202</v>
      </c>
      <c r="E427" s="76" t="s">
        <v>204</v>
      </c>
      <c r="F427" s="76" t="s">
        <v>161</v>
      </c>
      <c r="G427" s="76" t="s">
        <v>82</v>
      </c>
      <c r="H427" s="76" t="s">
        <v>532</v>
      </c>
      <c r="I427" s="11">
        <v>1</v>
      </c>
      <c r="J427" s="11">
        <v>0</v>
      </c>
      <c r="K427" s="78">
        <v>-43</v>
      </c>
      <c r="L427" s="12">
        <v>0</v>
      </c>
    </row>
    <row r="428" spans="2:12" ht="36">
      <c r="B428" s="69">
        <v>194</v>
      </c>
      <c r="C428" s="9" t="s">
        <v>826</v>
      </c>
      <c r="D428" s="76" t="s">
        <v>202</v>
      </c>
      <c r="E428" s="76" t="s">
        <v>204</v>
      </c>
      <c r="F428" s="76" t="s">
        <v>163</v>
      </c>
      <c r="G428" s="76" t="s">
        <v>536</v>
      </c>
      <c r="H428" s="76" t="s">
        <v>532</v>
      </c>
      <c r="I428" s="11">
        <v>1</v>
      </c>
      <c r="J428" s="11">
        <v>0</v>
      </c>
      <c r="K428" s="78">
        <v>154</v>
      </c>
      <c r="L428" s="12">
        <v>0</v>
      </c>
    </row>
    <row r="429" spans="2:12" ht="36">
      <c r="B429" s="69">
        <v>195</v>
      </c>
      <c r="C429" s="9" t="s">
        <v>827</v>
      </c>
      <c r="D429" s="76" t="s">
        <v>202</v>
      </c>
      <c r="E429" s="76" t="s">
        <v>204</v>
      </c>
      <c r="F429" s="76" t="s">
        <v>161</v>
      </c>
      <c r="G429" s="76" t="s">
        <v>82</v>
      </c>
      <c r="H429" s="76" t="s">
        <v>828</v>
      </c>
      <c r="I429" s="11">
        <v>1</v>
      </c>
      <c r="J429" s="11">
        <v>0</v>
      </c>
      <c r="K429" s="78">
        <v>145</v>
      </c>
      <c r="L429" s="12">
        <v>0</v>
      </c>
    </row>
    <row r="430" spans="2:12" ht="36">
      <c r="B430" s="69">
        <v>196</v>
      </c>
      <c r="C430" s="9" t="s">
        <v>829</v>
      </c>
      <c r="D430" s="76" t="s">
        <v>202</v>
      </c>
      <c r="E430" s="76" t="s">
        <v>204</v>
      </c>
      <c r="F430" s="76" t="s">
        <v>163</v>
      </c>
      <c r="G430" s="76" t="s">
        <v>536</v>
      </c>
      <c r="H430" s="76" t="s">
        <v>830</v>
      </c>
      <c r="I430" s="11">
        <v>1</v>
      </c>
      <c r="J430" s="11">
        <v>0</v>
      </c>
      <c r="K430" s="78">
        <v>276</v>
      </c>
      <c r="L430" s="12">
        <v>0</v>
      </c>
    </row>
    <row r="431" spans="2:12" ht="36">
      <c r="B431" s="69">
        <v>197</v>
      </c>
      <c r="C431" s="9" t="s">
        <v>831</v>
      </c>
      <c r="D431" s="76" t="s">
        <v>202</v>
      </c>
      <c r="E431" s="76" t="s">
        <v>204</v>
      </c>
      <c r="F431" s="76" t="s">
        <v>161</v>
      </c>
      <c r="G431" s="76" t="s">
        <v>82</v>
      </c>
      <c r="H431" s="76" t="s">
        <v>832</v>
      </c>
      <c r="I431" s="11">
        <v>1</v>
      </c>
      <c r="J431" s="11">
        <v>0</v>
      </c>
      <c r="K431" s="78">
        <v>196</v>
      </c>
      <c r="L431" s="12">
        <v>0</v>
      </c>
    </row>
    <row r="432" spans="2:12" ht="36">
      <c r="B432" s="69">
        <v>198</v>
      </c>
      <c r="C432" s="9" t="s">
        <v>833</v>
      </c>
      <c r="D432" s="76" t="s">
        <v>202</v>
      </c>
      <c r="E432" s="76" t="s">
        <v>204</v>
      </c>
      <c r="F432" s="76" t="s">
        <v>161</v>
      </c>
      <c r="G432" s="76" t="s">
        <v>82</v>
      </c>
      <c r="H432" s="76" t="s">
        <v>834</v>
      </c>
      <c r="I432" s="11">
        <v>1</v>
      </c>
      <c r="J432" s="11">
        <v>0</v>
      </c>
      <c r="K432" s="78">
        <v>176</v>
      </c>
      <c r="L432" s="12">
        <v>0</v>
      </c>
    </row>
    <row r="433" spans="2:12" ht="36">
      <c r="B433" s="69">
        <v>199</v>
      </c>
      <c r="C433" s="9" t="s">
        <v>835</v>
      </c>
      <c r="D433" s="76" t="s">
        <v>202</v>
      </c>
      <c r="E433" s="76" t="s">
        <v>204</v>
      </c>
      <c r="F433" s="76" t="s">
        <v>161</v>
      </c>
      <c r="G433" s="76" t="s">
        <v>82</v>
      </c>
      <c r="H433" s="76" t="s">
        <v>836</v>
      </c>
      <c r="I433" s="11">
        <v>1</v>
      </c>
      <c r="J433" s="11">
        <v>0</v>
      </c>
      <c r="K433" s="78">
        <v>205</v>
      </c>
      <c r="L433" s="12">
        <v>0</v>
      </c>
    </row>
    <row r="434" spans="2:12" ht="36">
      <c r="B434" s="69">
        <v>200</v>
      </c>
      <c r="C434" s="9" t="s">
        <v>837</v>
      </c>
      <c r="D434" s="76" t="s">
        <v>202</v>
      </c>
      <c r="E434" s="76" t="s">
        <v>204</v>
      </c>
      <c r="F434" s="76" t="s">
        <v>164</v>
      </c>
      <c r="G434" s="76" t="s">
        <v>82</v>
      </c>
      <c r="H434" s="76" t="s">
        <v>838</v>
      </c>
      <c r="I434" s="11">
        <v>1</v>
      </c>
      <c r="J434" s="11">
        <v>0</v>
      </c>
      <c r="K434" s="78">
        <v>221</v>
      </c>
      <c r="L434" s="12">
        <v>0</v>
      </c>
    </row>
    <row r="435" spans="2:12" ht="36">
      <c r="B435" s="69">
        <v>201</v>
      </c>
      <c r="C435" s="9" t="s">
        <v>839</v>
      </c>
      <c r="D435" s="76" t="s">
        <v>202</v>
      </c>
      <c r="E435" s="76" t="s">
        <v>204</v>
      </c>
      <c r="F435" s="76" t="s">
        <v>161</v>
      </c>
      <c r="G435" s="76" t="s">
        <v>82</v>
      </c>
      <c r="H435" s="76" t="s">
        <v>840</v>
      </c>
      <c r="I435" s="11">
        <v>1</v>
      </c>
      <c r="J435" s="11">
        <v>0</v>
      </c>
      <c r="K435" s="78">
        <v>-853</v>
      </c>
      <c r="L435" s="12">
        <v>-0.01</v>
      </c>
    </row>
    <row r="436" spans="2:12" ht="36">
      <c r="B436" s="69">
        <v>202</v>
      </c>
      <c r="C436" s="9" t="s">
        <v>841</v>
      </c>
      <c r="D436" s="76" t="s">
        <v>202</v>
      </c>
      <c r="E436" s="76" t="s">
        <v>204</v>
      </c>
      <c r="F436" s="76" t="s">
        <v>162</v>
      </c>
      <c r="G436" s="76" t="s">
        <v>536</v>
      </c>
      <c r="H436" s="76" t="s">
        <v>842</v>
      </c>
      <c r="I436" s="11">
        <v>1</v>
      </c>
      <c r="J436" s="11">
        <v>0</v>
      </c>
      <c r="K436" s="78">
        <v>925</v>
      </c>
      <c r="L436" s="12">
        <v>0.01</v>
      </c>
    </row>
    <row r="437" spans="2:12" ht="36">
      <c r="B437" s="69">
        <v>203</v>
      </c>
      <c r="C437" s="9" t="s">
        <v>843</v>
      </c>
      <c r="D437" s="76" t="s">
        <v>202</v>
      </c>
      <c r="E437" s="76" t="s">
        <v>204</v>
      </c>
      <c r="F437" s="76" t="s">
        <v>164</v>
      </c>
      <c r="G437" s="76" t="s">
        <v>82</v>
      </c>
      <c r="H437" s="76" t="s">
        <v>844</v>
      </c>
      <c r="I437" s="11">
        <v>1</v>
      </c>
      <c r="J437" s="11">
        <v>0</v>
      </c>
      <c r="K437" s="78">
        <v>-1655</v>
      </c>
      <c r="L437" s="12">
        <v>-0.02</v>
      </c>
    </row>
    <row r="438" spans="2:12" ht="36">
      <c r="B438" s="69">
        <v>204</v>
      </c>
      <c r="C438" s="9" t="s">
        <v>845</v>
      </c>
      <c r="D438" s="76" t="s">
        <v>202</v>
      </c>
      <c r="E438" s="76" t="s">
        <v>204</v>
      </c>
      <c r="F438" s="76" t="s">
        <v>164</v>
      </c>
      <c r="G438" s="76" t="s">
        <v>82</v>
      </c>
      <c r="H438" s="76" t="s">
        <v>846</v>
      </c>
      <c r="I438" s="11">
        <v>1</v>
      </c>
      <c r="J438" s="11">
        <v>0</v>
      </c>
      <c r="K438" s="78">
        <v>-186</v>
      </c>
      <c r="L438" s="12">
        <v>0</v>
      </c>
    </row>
    <row r="439" spans="2:12" ht="36">
      <c r="B439" s="69">
        <v>205</v>
      </c>
      <c r="C439" s="9" t="s">
        <v>847</v>
      </c>
      <c r="D439" s="76" t="s">
        <v>202</v>
      </c>
      <c r="E439" s="76" t="s">
        <v>204</v>
      </c>
      <c r="F439" s="76" t="s">
        <v>164</v>
      </c>
      <c r="G439" s="76" t="s">
        <v>82</v>
      </c>
      <c r="H439" s="76" t="s">
        <v>848</v>
      </c>
      <c r="I439" s="11">
        <v>1</v>
      </c>
      <c r="J439" s="11">
        <v>0</v>
      </c>
      <c r="K439" s="78">
        <v>-41</v>
      </c>
      <c r="L439" s="12">
        <v>0</v>
      </c>
    </row>
    <row r="440" spans="2:12" ht="36">
      <c r="B440" s="69">
        <v>206</v>
      </c>
      <c r="C440" s="9" t="s">
        <v>849</v>
      </c>
      <c r="D440" s="76" t="s">
        <v>202</v>
      </c>
      <c r="E440" s="76" t="s">
        <v>204</v>
      </c>
      <c r="F440" s="76" t="s">
        <v>161</v>
      </c>
      <c r="G440" s="76" t="s">
        <v>82</v>
      </c>
      <c r="H440" s="76" t="s">
        <v>850</v>
      </c>
      <c r="I440" s="11">
        <v>1</v>
      </c>
      <c r="J440" s="11">
        <v>0</v>
      </c>
      <c r="K440" s="78">
        <v>-3002</v>
      </c>
      <c r="L440" s="12">
        <v>-0.04</v>
      </c>
    </row>
    <row r="441" spans="2:12" ht="36">
      <c r="B441" s="69">
        <v>207</v>
      </c>
      <c r="C441" s="9" t="s">
        <v>851</v>
      </c>
      <c r="D441" s="76" t="s">
        <v>202</v>
      </c>
      <c r="E441" s="76" t="s">
        <v>204</v>
      </c>
      <c r="F441" s="76" t="s">
        <v>161</v>
      </c>
      <c r="G441" s="76" t="s">
        <v>82</v>
      </c>
      <c r="H441" s="76" t="s">
        <v>852</v>
      </c>
      <c r="I441" s="11">
        <v>1</v>
      </c>
      <c r="J441" s="11">
        <v>0</v>
      </c>
      <c r="K441" s="78">
        <v>-749</v>
      </c>
      <c r="L441" s="12">
        <v>-0.01</v>
      </c>
    </row>
    <row r="442" spans="2:12" ht="36">
      <c r="B442" s="69">
        <v>208</v>
      </c>
      <c r="C442" s="9" t="s">
        <v>853</v>
      </c>
      <c r="D442" s="76" t="s">
        <v>202</v>
      </c>
      <c r="E442" s="76" t="s">
        <v>204</v>
      </c>
      <c r="F442" s="76" t="s">
        <v>161</v>
      </c>
      <c r="G442" s="76" t="s">
        <v>82</v>
      </c>
      <c r="H442" s="76" t="s">
        <v>854</v>
      </c>
      <c r="I442" s="11">
        <v>1</v>
      </c>
      <c r="J442" s="11">
        <v>0</v>
      </c>
      <c r="K442" s="78">
        <v>-48</v>
      </c>
      <c r="L442" s="12">
        <v>0</v>
      </c>
    </row>
    <row r="443" spans="2:12" ht="36">
      <c r="B443" s="69">
        <v>209</v>
      </c>
      <c r="C443" s="9" t="s">
        <v>855</v>
      </c>
      <c r="D443" s="76" t="s">
        <v>202</v>
      </c>
      <c r="E443" s="76" t="s">
        <v>204</v>
      </c>
      <c r="F443" s="76" t="s">
        <v>164</v>
      </c>
      <c r="G443" s="76" t="s">
        <v>82</v>
      </c>
      <c r="H443" s="76" t="s">
        <v>856</v>
      </c>
      <c r="I443" s="11">
        <v>1</v>
      </c>
      <c r="J443" s="11">
        <v>0</v>
      </c>
      <c r="K443" s="78">
        <v>-265</v>
      </c>
      <c r="L443" s="12">
        <v>0</v>
      </c>
    </row>
    <row r="444" spans="2:12" ht="36">
      <c r="B444" s="69">
        <v>210</v>
      </c>
      <c r="C444" s="9" t="s">
        <v>857</v>
      </c>
      <c r="D444" s="76" t="s">
        <v>202</v>
      </c>
      <c r="E444" s="76" t="s">
        <v>204</v>
      </c>
      <c r="F444" s="76" t="s">
        <v>162</v>
      </c>
      <c r="G444" s="76" t="s">
        <v>536</v>
      </c>
      <c r="H444" s="76" t="s">
        <v>858</v>
      </c>
      <c r="I444" s="11">
        <v>1</v>
      </c>
      <c r="J444" s="11">
        <v>0</v>
      </c>
      <c r="K444" s="78">
        <v>438</v>
      </c>
      <c r="L444" s="12">
        <v>0.01</v>
      </c>
    </row>
    <row r="445" spans="2:12" ht="36">
      <c r="B445" s="69">
        <v>211</v>
      </c>
      <c r="C445" s="9" t="s">
        <v>859</v>
      </c>
      <c r="D445" s="76" t="s">
        <v>202</v>
      </c>
      <c r="E445" s="76" t="s">
        <v>204</v>
      </c>
      <c r="F445" s="76" t="s">
        <v>162</v>
      </c>
      <c r="G445" s="76" t="s">
        <v>536</v>
      </c>
      <c r="H445" s="76" t="s">
        <v>860</v>
      </c>
      <c r="I445" s="11">
        <v>1</v>
      </c>
      <c r="J445" s="11">
        <v>0</v>
      </c>
      <c r="K445" s="78">
        <v>18</v>
      </c>
      <c r="L445" s="12">
        <v>0</v>
      </c>
    </row>
    <row r="446" spans="2:12" ht="36">
      <c r="B446" s="69">
        <v>212</v>
      </c>
      <c r="C446" s="9" t="s">
        <v>861</v>
      </c>
      <c r="D446" s="76" t="s">
        <v>202</v>
      </c>
      <c r="E446" s="76" t="s">
        <v>204</v>
      </c>
      <c r="F446" s="76" t="s">
        <v>163</v>
      </c>
      <c r="G446" s="76" t="s">
        <v>536</v>
      </c>
      <c r="H446" s="76" t="s">
        <v>862</v>
      </c>
      <c r="I446" s="11">
        <v>1</v>
      </c>
      <c r="J446" s="11">
        <v>0</v>
      </c>
      <c r="K446" s="78">
        <v>193</v>
      </c>
      <c r="L446" s="12">
        <v>0</v>
      </c>
    </row>
    <row r="447" spans="2:12" ht="36">
      <c r="B447" s="69">
        <v>213</v>
      </c>
      <c r="C447" s="9" t="s">
        <v>863</v>
      </c>
      <c r="D447" s="76" t="s">
        <v>202</v>
      </c>
      <c r="E447" s="76" t="s">
        <v>204</v>
      </c>
      <c r="F447" s="76" t="s">
        <v>161</v>
      </c>
      <c r="G447" s="76" t="s">
        <v>82</v>
      </c>
      <c r="H447" s="76" t="s">
        <v>864</v>
      </c>
      <c r="I447" s="11">
        <v>1</v>
      </c>
      <c r="J447" s="11">
        <v>0</v>
      </c>
      <c r="K447" s="78">
        <v>-1085</v>
      </c>
      <c r="L447" s="12">
        <v>-0.01</v>
      </c>
    </row>
    <row r="448" spans="2:12" ht="36">
      <c r="B448" s="69">
        <v>214</v>
      </c>
      <c r="C448" s="9" t="s">
        <v>865</v>
      </c>
      <c r="D448" s="76" t="s">
        <v>202</v>
      </c>
      <c r="E448" s="76" t="s">
        <v>204</v>
      </c>
      <c r="F448" s="76" t="s">
        <v>161</v>
      </c>
      <c r="G448" s="76" t="s">
        <v>82</v>
      </c>
      <c r="H448" s="76" t="s">
        <v>866</v>
      </c>
      <c r="I448" s="11">
        <v>1</v>
      </c>
      <c r="J448" s="11">
        <v>0</v>
      </c>
      <c r="K448" s="78">
        <v>-892</v>
      </c>
      <c r="L448" s="12">
        <v>-0.01</v>
      </c>
    </row>
    <row r="449" spans="2:12" ht="36">
      <c r="B449" s="69">
        <v>215</v>
      </c>
      <c r="C449" s="9" t="s">
        <v>867</v>
      </c>
      <c r="D449" s="76" t="s">
        <v>202</v>
      </c>
      <c r="E449" s="76" t="s">
        <v>204</v>
      </c>
      <c r="F449" s="76" t="s">
        <v>161</v>
      </c>
      <c r="G449" s="76" t="s">
        <v>82</v>
      </c>
      <c r="H449" s="76" t="s">
        <v>868</v>
      </c>
      <c r="I449" s="11">
        <v>1</v>
      </c>
      <c r="J449" s="11">
        <v>0</v>
      </c>
      <c r="K449" s="78">
        <v>-1443</v>
      </c>
      <c r="L449" s="12">
        <v>-0.02</v>
      </c>
    </row>
    <row r="450" spans="2:12" ht="22.5">
      <c r="B450" s="69">
        <v>216</v>
      </c>
      <c r="C450" s="9" t="s">
        <v>869</v>
      </c>
      <c r="D450" s="76" t="s">
        <v>202</v>
      </c>
      <c r="E450" s="76" t="s">
        <v>204</v>
      </c>
      <c r="F450" s="76" t="s">
        <v>158</v>
      </c>
      <c r="G450" s="76" t="s">
        <v>80</v>
      </c>
      <c r="H450" s="76" t="s">
        <v>755</v>
      </c>
      <c r="I450" s="11">
        <v>1</v>
      </c>
      <c r="J450" s="11">
        <v>0</v>
      </c>
      <c r="K450" s="78">
        <v>-1308</v>
      </c>
      <c r="L450" s="12">
        <v>-0.02</v>
      </c>
    </row>
    <row r="451" spans="2:12" ht="22.5">
      <c r="B451" s="69">
        <v>217</v>
      </c>
      <c r="C451" s="9" t="s">
        <v>870</v>
      </c>
      <c r="D451" s="76" t="s">
        <v>202</v>
      </c>
      <c r="E451" s="76" t="s">
        <v>204</v>
      </c>
      <c r="F451" s="76" t="s">
        <v>164</v>
      </c>
      <c r="G451" s="76" t="s">
        <v>82</v>
      </c>
      <c r="H451" s="76" t="s">
        <v>755</v>
      </c>
      <c r="I451" s="11">
        <v>1</v>
      </c>
      <c r="J451" s="11">
        <v>0</v>
      </c>
      <c r="K451" s="78">
        <v>34</v>
      </c>
      <c r="L451" s="12">
        <v>0</v>
      </c>
    </row>
    <row r="452" spans="2:12" ht="22.5">
      <c r="B452" s="69">
        <v>218</v>
      </c>
      <c r="C452" s="9" t="s">
        <v>871</v>
      </c>
      <c r="D452" s="76" t="s">
        <v>202</v>
      </c>
      <c r="E452" s="76" t="s">
        <v>204</v>
      </c>
      <c r="F452" s="76" t="s">
        <v>160</v>
      </c>
      <c r="G452" s="76" t="s">
        <v>80</v>
      </c>
      <c r="H452" s="76" t="s">
        <v>755</v>
      </c>
      <c r="I452" s="11">
        <v>1</v>
      </c>
      <c r="J452" s="11">
        <v>0</v>
      </c>
      <c r="K452" s="78">
        <v>0</v>
      </c>
      <c r="L452" s="12">
        <v>0</v>
      </c>
    </row>
    <row r="453" spans="2:12" ht="36">
      <c r="B453" s="69">
        <v>219</v>
      </c>
      <c r="C453" s="9" t="s">
        <v>872</v>
      </c>
      <c r="D453" s="76" t="s">
        <v>202</v>
      </c>
      <c r="E453" s="76" t="s">
        <v>204</v>
      </c>
      <c r="F453" s="76" t="s">
        <v>156</v>
      </c>
      <c r="G453" s="76" t="s">
        <v>80</v>
      </c>
      <c r="H453" s="76" t="s">
        <v>873</v>
      </c>
      <c r="I453" s="11">
        <v>1</v>
      </c>
      <c r="J453" s="11">
        <v>0</v>
      </c>
      <c r="K453" s="78">
        <v>-1303</v>
      </c>
      <c r="L453" s="12">
        <v>-0.02</v>
      </c>
    </row>
    <row r="454" spans="2:12" ht="36">
      <c r="B454" s="69">
        <v>220</v>
      </c>
      <c r="C454" s="9" t="s">
        <v>874</v>
      </c>
      <c r="D454" s="76" t="s">
        <v>202</v>
      </c>
      <c r="E454" s="76" t="s">
        <v>204</v>
      </c>
      <c r="F454" s="76" t="s">
        <v>160</v>
      </c>
      <c r="G454" s="76" t="s">
        <v>80</v>
      </c>
      <c r="H454" s="76" t="s">
        <v>875</v>
      </c>
      <c r="I454" s="11">
        <v>1</v>
      </c>
      <c r="J454" s="11">
        <v>0</v>
      </c>
      <c r="K454" s="78">
        <v>-5034</v>
      </c>
      <c r="L454" s="12">
        <v>-0.06</v>
      </c>
    </row>
    <row r="455" spans="2:12" ht="36">
      <c r="B455" s="69">
        <v>221</v>
      </c>
      <c r="C455" s="9" t="s">
        <v>876</v>
      </c>
      <c r="D455" s="76" t="s">
        <v>202</v>
      </c>
      <c r="E455" s="76" t="s">
        <v>204</v>
      </c>
      <c r="F455" s="76" t="s">
        <v>160</v>
      </c>
      <c r="G455" s="76" t="s">
        <v>80</v>
      </c>
      <c r="H455" s="76" t="s">
        <v>877</v>
      </c>
      <c r="I455" s="11">
        <v>1</v>
      </c>
      <c r="J455" s="11">
        <v>0</v>
      </c>
      <c r="K455" s="78">
        <v>447</v>
      </c>
      <c r="L455" s="12">
        <v>0.01</v>
      </c>
    </row>
    <row r="456" spans="2:12" ht="36">
      <c r="B456" s="69">
        <v>222</v>
      </c>
      <c r="C456" s="9" t="s">
        <v>878</v>
      </c>
      <c r="D456" s="76" t="s">
        <v>202</v>
      </c>
      <c r="E456" s="76" t="s">
        <v>204</v>
      </c>
      <c r="F456" s="76" t="s">
        <v>156</v>
      </c>
      <c r="G456" s="76" t="s">
        <v>80</v>
      </c>
      <c r="H456" s="76" t="s">
        <v>879</v>
      </c>
      <c r="I456" s="11">
        <v>1</v>
      </c>
      <c r="J456" s="11">
        <v>0</v>
      </c>
      <c r="K456" s="78">
        <v>-937</v>
      </c>
      <c r="L456" s="12">
        <v>-0.01</v>
      </c>
    </row>
    <row r="457" spans="2:12" ht="36">
      <c r="B457" s="69">
        <v>223</v>
      </c>
      <c r="C457" s="9" t="s">
        <v>880</v>
      </c>
      <c r="D457" s="76" t="s">
        <v>202</v>
      </c>
      <c r="E457" s="76" t="s">
        <v>204</v>
      </c>
      <c r="F457" s="76" t="s">
        <v>163</v>
      </c>
      <c r="G457" s="76" t="s">
        <v>536</v>
      </c>
      <c r="H457" s="76" t="s">
        <v>881</v>
      </c>
      <c r="I457" s="11">
        <v>1</v>
      </c>
      <c r="J457" s="11">
        <v>0</v>
      </c>
      <c r="K457" s="78">
        <v>-1962</v>
      </c>
      <c r="L457" s="12">
        <v>-0.02</v>
      </c>
    </row>
    <row r="458" spans="2:12" ht="36">
      <c r="B458" s="69">
        <v>224</v>
      </c>
      <c r="C458" s="9" t="s">
        <v>882</v>
      </c>
      <c r="D458" s="76" t="s">
        <v>202</v>
      </c>
      <c r="E458" s="76" t="s">
        <v>204</v>
      </c>
      <c r="F458" s="76" t="s">
        <v>156</v>
      </c>
      <c r="G458" s="76" t="s">
        <v>80</v>
      </c>
      <c r="H458" s="76" t="s">
        <v>883</v>
      </c>
      <c r="I458" s="11">
        <v>1</v>
      </c>
      <c r="J458" s="11">
        <v>0</v>
      </c>
      <c r="K458" s="78">
        <v>-2112</v>
      </c>
      <c r="L458" s="12">
        <v>-0.03</v>
      </c>
    </row>
    <row r="459" spans="2:12" ht="36">
      <c r="B459" s="69">
        <v>225</v>
      </c>
      <c r="C459" s="9" t="s">
        <v>884</v>
      </c>
      <c r="D459" s="76" t="s">
        <v>202</v>
      </c>
      <c r="E459" s="76" t="s">
        <v>204</v>
      </c>
      <c r="F459" s="76" t="s">
        <v>163</v>
      </c>
      <c r="G459" s="76" t="s">
        <v>536</v>
      </c>
      <c r="H459" s="76" t="s">
        <v>885</v>
      </c>
      <c r="I459" s="11">
        <v>1</v>
      </c>
      <c r="J459" s="11">
        <v>0</v>
      </c>
      <c r="K459" s="78">
        <v>-692</v>
      </c>
      <c r="L459" s="12">
        <v>-0.01</v>
      </c>
    </row>
    <row r="460" spans="2:12" ht="36">
      <c r="B460" s="69">
        <v>226</v>
      </c>
      <c r="C460" s="9" t="s">
        <v>886</v>
      </c>
      <c r="D460" s="76" t="s">
        <v>202</v>
      </c>
      <c r="E460" s="76" t="s">
        <v>204</v>
      </c>
      <c r="F460" s="76" t="s">
        <v>154</v>
      </c>
      <c r="G460" s="76" t="s">
        <v>228</v>
      </c>
      <c r="H460" s="76" t="s">
        <v>887</v>
      </c>
      <c r="I460" s="11">
        <v>1</v>
      </c>
      <c r="J460" s="11">
        <v>0</v>
      </c>
      <c r="K460" s="78">
        <v>2989</v>
      </c>
      <c r="L460" s="12">
        <v>0.04</v>
      </c>
    </row>
    <row r="461" spans="2:12" ht="36">
      <c r="B461" s="69">
        <v>227</v>
      </c>
      <c r="C461" s="9" t="s">
        <v>888</v>
      </c>
      <c r="D461" s="76" t="s">
        <v>202</v>
      </c>
      <c r="E461" s="76" t="s">
        <v>204</v>
      </c>
      <c r="F461" s="76" t="s">
        <v>156</v>
      </c>
      <c r="G461" s="76" t="s">
        <v>80</v>
      </c>
      <c r="H461" s="76" t="s">
        <v>889</v>
      </c>
      <c r="I461" s="11">
        <v>1</v>
      </c>
      <c r="J461" s="11">
        <v>0</v>
      </c>
      <c r="K461" s="78">
        <v>2981</v>
      </c>
      <c r="L461" s="12">
        <v>0.04</v>
      </c>
    </row>
    <row r="462" spans="2:12" ht="36">
      <c r="B462" s="69">
        <v>228</v>
      </c>
      <c r="C462" s="9" t="s">
        <v>890</v>
      </c>
      <c r="D462" s="76" t="s">
        <v>202</v>
      </c>
      <c r="E462" s="76" t="s">
        <v>204</v>
      </c>
      <c r="F462" s="76" t="s">
        <v>155</v>
      </c>
      <c r="G462" s="76" t="s">
        <v>228</v>
      </c>
      <c r="H462" s="76" t="s">
        <v>891</v>
      </c>
      <c r="I462" s="11">
        <v>1</v>
      </c>
      <c r="J462" s="11">
        <v>0</v>
      </c>
      <c r="K462" s="78">
        <v>5031</v>
      </c>
      <c r="L462" s="12">
        <v>0.06</v>
      </c>
    </row>
    <row r="463" spans="2:12" ht="36">
      <c r="B463" s="69">
        <v>229</v>
      </c>
      <c r="C463" s="9" t="s">
        <v>892</v>
      </c>
      <c r="D463" s="76" t="s">
        <v>202</v>
      </c>
      <c r="E463" s="76" t="s">
        <v>204</v>
      </c>
      <c r="F463" s="76" t="s">
        <v>164</v>
      </c>
      <c r="G463" s="76" t="s">
        <v>82</v>
      </c>
      <c r="H463" s="76" t="s">
        <v>893</v>
      </c>
      <c r="I463" s="11">
        <v>1</v>
      </c>
      <c r="J463" s="11">
        <v>0</v>
      </c>
      <c r="K463" s="78">
        <v>4260</v>
      </c>
      <c r="L463" s="12">
        <v>0.05</v>
      </c>
    </row>
    <row r="464" spans="2:12" ht="36">
      <c r="B464" s="69">
        <v>230</v>
      </c>
      <c r="C464" s="9" t="s">
        <v>894</v>
      </c>
      <c r="D464" s="76" t="s">
        <v>202</v>
      </c>
      <c r="E464" s="76" t="s">
        <v>204</v>
      </c>
      <c r="F464" s="76" t="s">
        <v>592</v>
      </c>
      <c r="G464" s="76" t="s">
        <v>80</v>
      </c>
      <c r="H464" s="76" t="s">
        <v>895</v>
      </c>
      <c r="I464" s="11">
        <v>1</v>
      </c>
      <c r="J464" s="11">
        <v>0</v>
      </c>
      <c r="K464" s="78">
        <v>5017</v>
      </c>
      <c r="L464" s="12">
        <v>0.06</v>
      </c>
    </row>
    <row r="465" spans="2:12" ht="36">
      <c r="B465" s="69">
        <v>231</v>
      </c>
      <c r="C465" s="9" t="s">
        <v>896</v>
      </c>
      <c r="D465" s="76" t="s">
        <v>202</v>
      </c>
      <c r="E465" s="76" t="s">
        <v>204</v>
      </c>
      <c r="F465" s="76" t="s">
        <v>159</v>
      </c>
      <c r="G465" s="76" t="s">
        <v>80</v>
      </c>
      <c r="H465" s="76" t="s">
        <v>897</v>
      </c>
      <c r="I465" s="11">
        <v>1</v>
      </c>
      <c r="J465" s="11">
        <v>0</v>
      </c>
      <c r="K465" s="78">
        <v>-380</v>
      </c>
      <c r="L465" s="12">
        <v>0</v>
      </c>
    </row>
    <row r="466" spans="2:12" ht="36">
      <c r="B466" s="69">
        <v>232</v>
      </c>
      <c r="C466" s="9" t="s">
        <v>898</v>
      </c>
      <c r="D466" s="76" t="s">
        <v>202</v>
      </c>
      <c r="E466" s="76" t="s">
        <v>204</v>
      </c>
      <c r="F466" s="76" t="s">
        <v>154</v>
      </c>
      <c r="G466" s="76" t="s">
        <v>228</v>
      </c>
      <c r="H466" s="76" t="s">
        <v>899</v>
      </c>
      <c r="I466" s="11">
        <v>1</v>
      </c>
      <c r="J466" s="11">
        <v>0</v>
      </c>
      <c r="K466" s="78">
        <v>2462</v>
      </c>
      <c r="L466" s="12">
        <v>0.03</v>
      </c>
    </row>
    <row r="467" spans="2:12" ht="36">
      <c r="B467" s="69">
        <v>233</v>
      </c>
      <c r="C467" s="9" t="s">
        <v>900</v>
      </c>
      <c r="D467" s="76" t="s">
        <v>202</v>
      </c>
      <c r="E467" s="76" t="s">
        <v>204</v>
      </c>
      <c r="F467" s="76" t="s">
        <v>901</v>
      </c>
      <c r="G467" s="76" t="s">
        <v>80</v>
      </c>
      <c r="H467" s="76" t="s">
        <v>902</v>
      </c>
      <c r="I467" s="11">
        <v>1</v>
      </c>
      <c r="J467" s="11">
        <v>0</v>
      </c>
      <c r="K467" s="78">
        <v>3449</v>
      </c>
      <c r="L467" s="12">
        <v>0.04</v>
      </c>
    </row>
    <row r="468" spans="2:12" ht="36">
      <c r="B468" s="69">
        <v>234</v>
      </c>
      <c r="C468" s="9" t="s">
        <v>903</v>
      </c>
      <c r="D468" s="76" t="s">
        <v>202</v>
      </c>
      <c r="E468" s="76" t="s">
        <v>204</v>
      </c>
      <c r="F468" s="76" t="s">
        <v>164</v>
      </c>
      <c r="G468" s="76" t="s">
        <v>82</v>
      </c>
      <c r="H468" s="76" t="s">
        <v>904</v>
      </c>
      <c r="I468" s="11">
        <v>1</v>
      </c>
      <c r="J468" s="11">
        <v>0</v>
      </c>
      <c r="K468" s="78">
        <v>2716</v>
      </c>
      <c r="L468" s="12">
        <v>0.03</v>
      </c>
    </row>
    <row r="469" spans="2:12" ht="36">
      <c r="B469" s="69">
        <v>235</v>
      </c>
      <c r="C469" s="9" t="s">
        <v>905</v>
      </c>
      <c r="D469" s="76" t="s">
        <v>202</v>
      </c>
      <c r="E469" s="76" t="s">
        <v>204</v>
      </c>
      <c r="F469" s="76" t="s">
        <v>906</v>
      </c>
      <c r="G469" s="76" t="s">
        <v>80</v>
      </c>
      <c r="H469" s="76" t="s">
        <v>907</v>
      </c>
      <c r="I469" s="11">
        <v>1</v>
      </c>
      <c r="J469" s="11">
        <v>0</v>
      </c>
      <c r="K469" s="78">
        <v>-3266</v>
      </c>
      <c r="L469" s="12">
        <v>-0.04</v>
      </c>
    </row>
    <row r="470" spans="2:12" ht="36">
      <c r="B470" s="69">
        <v>236</v>
      </c>
      <c r="C470" s="9" t="s">
        <v>908</v>
      </c>
      <c r="D470" s="76" t="s">
        <v>202</v>
      </c>
      <c r="E470" s="76" t="s">
        <v>204</v>
      </c>
      <c r="F470" s="76" t="s">
        <v>155</v>
      </c>
      <c r="G470" s="76" t="s">
        <v>228</v>
      </c>
      <c r="H470" s="76" t="s">
        <v>909</v>
      </c>
      <c r="I470" s="11">
        <v>1</v>
      </c>
      <c r="J470" s="11">
        <v>0</v>
      </c>
      <c r="K470" s="78">
        <v>2560</v>
      </c>
      <c r="L470" s="12">
        <v>0.03</v>
      </c>
    </row>
    <row r="471" spans="2:12" ht="36">
      <c r="B471" s="69">
        <v>237</v>
      </c>
      <c r="C471" s="9" t="s">
        <v>910</v>
      </c>
      <c r="D471" s="76" t="s">
        <v>202</v>
      </c>
      <c r="E471" s="76" t="s">
        <v>204</v>
      </c>
      <c r="F471" s="76" t="s">
        <v>155</v>
      </c>
      <c r="G471" s="76" t="s">
        <v>228</v>
      </c>
      <c r="H471" s="76" t="s">
        <v>911</v>
      </c>
      <c r="I471" s="11">
        <v>1</v>
      </c>
      <c r="J471" s="11">
        <v>0</v>
      </c>
      <c r="K471" s="78">
        <v>3305</v>
      </c>
      <c r="L471" s="12">
        <v>0.04</v>
      </c>
    </row>
    <row r="472" spans="2:12" ht="36">
      <c r="B472" s="69">
        <v>238</v>
      </c>
      <c r="C472" s="9" t="s">
        <v>912</v>
      </c>
      <c r="D472" s="76" t="s">
        <v>202</v>
      </c>
      <c r="E472" s="76" t="s">
        <v>204</v>
      </c>
      <c r="F472" s="76" t="s">
        <v>163</v>
      </c>
      <c r="G472" s="76" t="s">
        <v>536</v>
      </c>
      <c r="H472" s="76" t="s">
        <v>913</v>
      </c>
      <c r="I472" s="11">
        <v>1</v>
      </c>
      <c r="J472" s="11">
        <v>0</v>
      </c>
      <c r="K472" s="78">
        <v>4463</v>
      </c>
      <c r="L472" s="12">
        <v>0.05</v>
      </c>
    </row>
    <row r="473" spans="2:12" ht="36">
      <c r="B473" s="69">
        <v>239</v>
      </c>
      <c r="C473" s="9" t="s">
        <v>914</v>
      </c>
      <c r="D473" s="76" t="s">
        <v>202</v>
      </c>
      <c r="E473" s="76" t="s">
        <v>204</v>
      </c>
      <c r="F473" s="76" t="s">
        <v>106</v>
      </c>
      <c r="G473" s="76" t="s">
        <v>80</v>
      </c>
      <c r="H473" s="76" t="s">
        <v>915</v>
      </c>
      <c r="I473" s="11">
        <v>1</v>
      </c>
      <c r="J473" s="11">
        <v>0</v>
      </c>
      <c r="K473" s="78">
        <v>4389</v>
      </c>
      <c r="L473" s="12">
        <v>0.05</v>
      </c>
    </row>
    <row r="474" spans="2:12" ht="36">
      <c r="B474" s="69">
        <v>240</v>
      </c>
      <c r="C474" s="9" t="s">
        <v>916</v>
      </c>
      <c r="D474" s="76" t="s">
        <v>202</v>
      </c>
      <c r="E474" s="76" t="s">
        <v>204</v>
      </c>
      <c r="F474" s="76" t="s">
        <v>497</v>
      </c>
      <c r="G474" s="76" t="s">
        <v>80</v>
      </c>
      <c r="H474" s="76" t="s">
        <v>917</v>
      </c>
      <c r="I474" s="11">
        <v>1</v>
      </c>
      <c r="J474" s="11">
        <v>0</v>
      </c>
      <c r="K474" s="78">
        <v>5831</v>
      </c>
      <c r="L474" s="12">
        <v>7.0000000000000007E-2</v>
      </c>
    </row>
    <row r="475" spans="2:12" ht="36">
      <c r="B475" s="69">
        <v>241</v>
      </c>
      <c r="C475" s="9" t="s">
        <v>918</v>
      </c>
      <c r="D475" s="76" t="s">
        <v>202</v>
      </c>
      <c r="E475" s="76" t="s">
        <v>204</v>
      </c>
      <c r="F475" s="76" t="s">
        <v>162</v>
      </c>
      <c r="G475" s="76" t="s">
        <v>536</v>
      </c>
      <c r="H475" s="76" t="s">
        <v>919</v>
      </c>
      <c r="I475" s="11">
        <v>1</v>
      </c>
      <c r="J475" s="11">
        <v>0</v>
      </c>
      <c r="K475" s="78">
        <v>-571</v>
      </c>
      <c r="L475" s="12">
        <v>-0.01</v>
      </c>
    </row>
    <row r="476" spans="2:12" ht="36">
      <c r="B476" s="69">
        <v>242</v>
      </c>
      <c r="C476" s="9" t="s">
        <v>920</v>
      </c>
      <c r="D476" s="76" t="s">
        <v>202</v>
      </c>
      <c r="E476" s="76" t="s">
        <v>204</v>
      </c>
      <c r="F476" s="76" t="s">
        <v>163</v>
      </c>
      <c r="G476" s="76" t="s">
        <v>536</v>
      </c>
      <c r="H476" s="76" t="s">
        <v>921</v>
      </c>
      <c r="I476" s="11">
        <v>1</v>
      </c>
      <c r="J476" s="11">
        <v>0</v>
      </c>
      <c r="K476" s="78">
        <v>-544</v>
      </c>
      <c r="L476" s="12">
        <v>-0.01</v>
      </c>
    </row>
    <row r="477" spans="2:12" ht="36">
      <c r="B477" s="69">
        <v>243</v>
      </c>
      <c r="C477" s="9" t="s">
        <v>922</v>
      </c>
      <c r="D477" s="76" t="s">
        <v>202</v>
      </c>
      <c r="E477" s="76" t="s">
        <v>204</v>
      </c>
      <c r="F477" s="76" t="s">
        <v>162</v>
      </c>
      <c r="G477" s="76" t="s">
        <v>536</v>
      </c>
      <c r="H477" s="76" t="s">
        <v>923</v>
      </c>
      <c r="I477" s="11">
        <v>1</v>
      </c>
      <c r="J477" s="11">
        <v>0</v>
      </c>
      <c r="K477" s="78">
        <v>784</v>
      </c>
      <c r="L477" s="12">
        <v>0.01</v>
      </c>
    </row>
    <row r="478" spans="2:12" ht="36">
      <c r="B478" s="69">
        <v>244</v>
      </c>
      <c r="C478" s="9" t="s">
        <v>924</v>
      </c>
      <c r="D478" s="76" t="s">
        <v>202</v>
      </c>
      <c r="E478" s="76" t="s">
        <v>204</v>
      </c>
      <c r="F478" s="76" t="s">
        <v>162</v>
      </c>
      <c r="G478" s="76" t="s">
        <v>536</v>
      </c>
      <c r="H478" s="76" t="s">
        <v>925</v>
      </c>
      <c r="I478" s="11">
        <v>1</v>
      </c>
      <c r="J478" s="11">
        <v>0</v>
      </c>
      <c r="K478" s="78">
        <v>4946</v>
      </c>
      <c r="L478" s="12">
        <v>0.06</v>
      </c>
    </row>
    <row r="479" spans="2:12" ht="36">
      <c r="B479" s="69">
        <v>245</v>
      </c>
      <c r="C479" s="9" t="s">
        <v>926</v>
      </c>
      <c r="D479" s="76" t="s">
        <v>202</v>
      </c>
      <c r="E479" s="76" t="s">
        <v>204</v>
      </c>
      <c r="F479" s="76" t="s">
        <v>164</v>
      </c>
      <c r="G479" s="76" t="s">
        <v>82</v>
      </c>
      <c r="H479" s="76" t="s">
        <v>927</v>
      </c>
      <c r="I479" s="11">
        <v>1</v>
      </c>
      <c r="J479" s="11">
        <v>0</v>
      </c>
      <c r="K479" s="78">
        <v>9249</v>
      </c>
      <c r="L479" s="12">
        <v>0.11</v>
      </c>
    </row>
    <row r="480" spans="2:12" ht="36">
      <c r="B480" s="69">
        <v>246</v>
      </c>
      <c r="C480" s="9" t="s">
        <v>928</v>
      </c>
      <c r="D480" s="76" t="s">
        <v>202</v>
      </c>
      <c r="E480" s="76" t="s">
        <v>204</v>
      </c>
      <c r="F480" s="76" t="s">
        <v>156</v>
      </c>
      <c r="G480" s="76" t="s">
        <v>80</v>
      </c>
      <c r="H480" s="76" t="s">
        <v>929</v>
      </c>
      <c r="I480" s="11">
        <v>1</v>
      </c>
      <c r="J480" s="11">
        <v>0</v>
      </c>
      <c r="K480" s="78">
        <v>-278</v>
      </c>
      <c r="L480" s="12">
        <v>0</v>
      </c>
    </row>
    <row r="481" spans="2:18" ht="36">
      <c r="B481" s="69">
        <v>247</v>
      </c>
      <c r="C481" s="9" t="s">
        <v>930</v>
      </c>
      <c r="D481" s="76" t="s">
        <v>202</v>
      </c>
      <c r="E481" s="76" t="s">
        <v>204</v>
      </c>
      <c r="F481" s="76" t="s">
        <v>163</v>
      </c>
      <c r="G481" s="76" t="s">
        <v>536</v>
      </c>
      <c r="H481" s="76" t="s">
        <v>931</v>
      </c>
      <c r="I481" s="11">
        <v>1</v>
      </c>
      <c r="J481" s="11">
        <v>0</v>
      </c>
      <c r="K481" s="78">
        <v>631</v>
      </c>
      <c r="L481" s="12">
        <v>0.01</v>
      </c>
    </row>
    <row r="482" spans="2:18" ht="15">
      <c r="C482" s="88" t="s">
        <v>86</v>
      </c>
      <c r="D482" s="98"/>
      <c r="E482" s="98"/>
      <c r="F482" s="98"/>
      <c r="G482" s="98"/>
      <c r="H482" s="98"/>
      <c r="I482" s="98"/>
      <c r="J482" s="91">
        <v>0</v>
      </c>
      <c r="K482" s="92">
        <v>214927</v>
      </c>
      <c r="L482" s="93">
        <v>2.6</v>
      </c>
    </row>
    <row r="483" spans="2:18" ht="2.1" customHeight="1">
      <c r="C483" s="55"/>
      <c r="D483" s="55"/>
      <c r="E483" s="55"/>
      <c r="F483" s="55"/>
      <c r="G483" s="55"/>
      <c r="H483" s="55"/>
      <c r="I483" s="55"/>
      <c r="J483" s="57"/>
      <c r="K483" s="57"/>
      <c r="L483" s="57"/>
      <c r="M483" s="55"/>
      <c r="N483" s="55"/>
      <c r="O483" s="55"/>
      <c r="P483" s="55"/>
      <c r="Q483" s="40"/>
      <c r="R483" s="40"/>
    </row>
    <row r="484" spans="2:18" ht="2.1" customHeight="1">
      <c r="C484" s="55"/>
      <c r="D484" s="55"/>
      <c r="E484" s="55"/>
      <c r="F484" s="55"/>
      <c r="G484" s="55"/>
      <c r="H484" s="57"/>
      <c r="I484" s="80"/>
      <c r="J484" s="57"/>
      <c r="K484" s="55"/>
      <c r="L484" s="55"/>
      <c r="M484" s="55"/>
      <c r="N484" s="55"/>
      <c r="O484" s="55"/>
      <c r="P484" s="55"/>
      <c r="Q484" s="40"/>
      <c r="R484" s="40"/>
    </row>
    <row r="485" spans="2:18" ht="2.1" customHeight="1">
      <c r="C485" s="55"/>
      <c r="D485" s="55"/>
      <c r="E485" s="55"/>
      <c r="F485" s="55"/>
      <c r="G485" s="55"/>
      <c r="H485" s="57"/>
      <c r="I485" s="80"/>
      <c r="J485" s="57"/>
      <c r="K485" s="55"/>
      <c r="L485" s="55"/>
      <c r="M485" s="55"/>
      <c r="N485" s="55"/>
      <c r="O485" s="55"/>
      <c r="P485" s="55"/>
      <c r="Q485" s="40"/>
      <c r="R485" s="40"/>
    </row>
    <row r="486" spans="2:18" ht="2.1" customHeight="1">
      <c r="C486" s="55"/>
      <c r="D486" s="55"/>
      <c r="E486" s="55"/>
      <c r="F486" s="55"/>
      <c r="G486" s="55"/>
      <c r="H486" s="55"/>
      <c r="I486" s="57"/>
      <c r="J486" s="80"/>
      <c r="K486" s="57"/>
      <c r="L486" s="55"/>
      <c r="M486" s="55"/>
      <c r="N486" s="55"/>
      <c r="O486" s="55"/>
      <c r="P486" s="55"/>
      <c r="Q486" s="40"/>
      <c r="R486" s="40"/>
    </row>
    <row r="487" spans="2:18" ht="2.1" customHeight="1">
      <c r="C487" s="55"/>
      <c r="D487" s="55"/>
      <c r="E487" s="55"/>
      <c r="F487" s="55"/>
      <c r="G487" s="55"/>
      <c r="H487" s="55"/>
      <c r="I487" s="55"/>
      <c r="J487" s="57"/>
      <c r="K487" s="57"/>
      <c r="L487" s="57"/>
      <c r="M487" s="55"/>
      <c r="N487" s="55"/>
      <c r="O487" s="55"/>
      <c r="P487" s="55"/>
      <c r="Q487" s="40"/>
      <c r="R487" s="40"/>
    </row>
    <row r="488" spans="2:18" ht="2.1" customHeight="1">
      <c r="C488" s="55"/>
      <c r="D488" s="55"/>
      <c r="E488" s="55"/>
      <c r="F488" s="57"/>
      <c r="G488" s="57"/>
      <c r="H488" s="57"/>
      <c r="I488" s="55"/>
      <c r="J488" s="55"/>
      <c r="K488" s="55"/>
      <c r="L488" s="55"/>
      <c r="M488" s="55"/>
      <c r="N488" s="55"/>
      <c r="O488" s="55"/>
      <c r="P488" s="55"/>
      <c r="Q488" s="40"/>
      <c r="R488" s="40"/>
    </row>
    <row r="489" spans="2:18" ht="2.1" customHeight="1">
      <c r="C489" s="55"/>
      <c r="D489" s="55"/>
      <c r="E489" s="55"/>
      <c r="F489" s="55"/>
      <c r="G489" s="55"/>
      <c r="H489" s="55"/>
      <c r="I489" s="57"/>
      <c r="J489" s="57"/>
      <c r="K489" s="57"/>
      <c r="L489" s="57"/>
      <c r="M489" s="55"/>
      <c r="N489" s="55"/>
      <c r="O489" s="55"/>
      <c r="P489" s="55"/>
      <c r="Q489" s="40"/>
      <c r="R489" s="40"/>
    </row>
    <row r="490" spans="2:18" s="5" customFormat="1" ht="2.1" customHeight="1">
      <c r="B490" s="69"/>
      <c r="I490" s="81"/>
    </row>
  </sheetData>
  <mergeCells count="2">
    <mergeCell ref="C2:J2"/>
    <mergeCell ref="C3:F3"/>
  </mergeCells>
  <conditionalFormatting sqref="D6:J6 L224:N225 D225:N225 D36:N223 D12:P34 D227:L483 D484:J484 D489:L489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19" fitToHeight="6" orientation="landscape" r:id="rId1"/>
  <headerFooter>
    <oddHeader>&amp;C&amp;8str. &amp;P / &amp;N&amp;R&amp;8&amp;A&amp;L&amp;7Pekao Spokojna Inwestycja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1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9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29" customFormat="1" ht="18" customHeight="1">
      <c r="A1" s="128"/>
      <c r="B1" s="128"/>
    </row>
    <row r="2" spans="1:11" ht="43.5" customHeight="1">
      <c r="C2" s="101" t="s">
        <v>1072</v>
      </c>
      <c r="D2" s="101"/>
      <c r="E2" s="101"/>
      <c r="F2" s="101"/>
      <c r="G2" s="101"/>
      <c r="H2" s="101"/>
    </row>
    <row r="3" spans="1:11">
      <c r="C3" s="108" t="s">
        <v>1073</v>
      </c>
      <c r="D3" s="108"/>
      <c r="E3" s="108"/>
      <c r="F3" s="108"/>
    </row>
    <row r="4" spans="1:11" ht="15">
      <c r="C4" s="70" t="s">
        <v>21</v>
      </c>
      <c r="D4" s="1"/>
    </row>
    <row r="5" spans="1:11" ht="7.5" customHeight="1"/>
    <row r="6" spans="1:11" ht="36">
      <c r="C6" s="62" t="s">
        <v>44</v>
      </c>
      <c r="D6" s="62" t="s">
        <v>32</v>
      </c>
      <c r="E6" s="62" t="s">
        <v>940</v>
      </c>
      <c r="F6" s="62" t="s">
        <v>135</v>
      </c>
      <c r="G6" s="62" t="s">
        <v>136</v>
      </c>
      <c r="H6" s="62" t="s">
        <v>76</v>
      </c>
    </row>
    <row r="7" spans="1:11" ht="24">
      <c r="B7" s="69">
        <v>1</v>
      </c>
      <c r="C7" s="9" t="s">
        <v>941</v>
      </c>
      <c r="D7" s="10"/>
      <c r="E7" s="10"/>
      <c r="F7" s="25">
        <v>0</v>
      </c>
      <c r="G7" s="25">
        <v>0</v>
      </c>
      <c r="H7" s="26">
        <v>0</v>
      </c>
    </row>
    <row r="8" spans="1:11" ht="48">
      <c r="B8" s="69">
        <v>2</v>
      </c>
      <c r="C8" s="9" t="s">
        <v>942</v>
      </c>
      <c r="D8" s="10"/>
      <c r="E8" s="10"/>
      <c r="F8" s="25">
        <v>0</v>
      </c>
      <c r="G8" s="25">
        <v>0</v>
      </c>
      <c r="H8" s="26">
        <v>0</v>
      </c>
    </row>
    <row r="9" spans="1:11">
      <c r="B9" s="69">
        <v>3</v>
      </c>
      <c r="C9" s="9" t="s">
        <v>943</v>
      </c>
      <c r="D9" s="10"/>
      <c r="E9" s="10"/>
      <c r="F9" s="25">
        <v>0</v>
      </c>
      <c r="G9" s="25">
        <v>0</v>
      </c>
      <c r="H9" s="26">
        <v>0</v>
      </c>
    </row>
    <row r="10" spans="1:11" ht="36">
      <c r="B10" s="69">
        <v>4</v>
      </c>
      <c r="C10" s="9" t="s">
        <v>944</v>
      </c>
      <c r="D10" s="10"/>
      <c r="E10" s="10"/>
      <c r="F10" s="25">
        <v>0</v>
      </c>
      <c r="G10" s="25">
        <v>0</v>
      </c>
      <c r="H10" s="26">
        <v>0</v>
      </c>
    </row>
    <row r="11" spans="1:11">
      <c r="B11" s="69">
        <v>5</v>
      </c>
      <c r="C11" s="9" t="s">
        <v>945</v>
      </c>
      <c r="D11" s="10"/>
      <c r="E11" s="10">
        <v>350761</v>
      </c>
      <c r="F11" s="25">
        <v>1201361</v>
      </c>
      <c r="G11" s="25">
        <v>1157319</v>
      </c>
      <c r="H11" s="26">
        <v>14.1</v>
      </c>
    </row>
    <row r="12" spans="1:11" s="100" customFormat="1">
      <c r="B12" s="69"/>
      <c r="C12" s="9" t="s">
        <v>1069</v>
      </c>
      <c r="D12" s="10"/>
      <c r="E12" s="10">
        <v>350761</v>
      </c>
      <c r="F12" s="25">
        <v>1201361</v>
      </c>
      <c r="G12" s="25">
        <v>1157319</v>
      </c>
      <c r="H12" s="26">
        <v>14.1</v>
      </c>
    </row>
    <row r="13" spans="1:11">
      <c r="C13" s="14" t="s">
        <v>86</v>
      </c>
      <c r="D13" s="15"/>
      <c r="E13" s="27">
        <v>350761</v>
      </c>
      <c r="F13" s="27">
        <v>1201361</v>
      </c>
      <c r="G13" s="27">
        <v>1157319</v>
      </c>
      <c r="H13" s="28">
        <v>14.1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2" t="s">
        <v>46</v>
      </c>
      <c r="D16" s="64" t="s">
        <v>136</v>
      </c>
      <c r="E16" s="63" t="s">
        <v>76</v>
      </c>
    </row>
    <row r="17" spans="2:11">
      <c r="B17" s="69">
        <v>1</v>
      </c>
      <c r="C17" s="9" t="s">
        <v>932</v>
      </c>
      <c r="D17" s="11">
        <v>98296</v>
      </c>
      <c r="E17" s="12">
        <v>1.18</v>
      </c>
    </row>
    <row r="18" spans="2:11">
      <c r="B18" s="69">
        <v>2</v>
      </c>
      <c r="C18" s="9" t="s">
        <v>933</v>
      </c>
      <c r="D18" s="11">
        <v>-2637</v>
      </c>
      <c r="E18" s="12">
        <v>-0.03</v>
      </c>
    </row>
    <row r="19" spans="2:11">
      <c r="B19" s="69">
        <v>3</v>
      </c>
      <c r="C19" s="9" t="s">
        <v>934</v>
      </c>
      <c r="D19" s="11">
        <v>121491</v>
      </c>
      <c r="E19" s="12">
        <v>1.48</v>
      </c>
    </row>
    <row r="20" spans="2:11">
      <c r="B20" s="69">
        <v>4</v>
      </c>
      <c r="C20" s="9" t="s">
        <v>935</v>
      </c>
      <c r="D20" s="11">
        <v>3069</v>
      </c>
      <c r="E20" s="12">
        <v>0.04</v>
      </c>
    </row>
    <row r="21" spans="2:11">
      <c r="B21" s="69">
        <v>5</v>
      </c>
      <c r="C21" s="9" t="s">
        <v>936</v>
      </c>
      <c r="D21" s="11">
        <v>274435</v>
      </c>
      <c r="E21" s="12">
        <v>3.33</v>
      </c>
    </row>
    <row r="22" spans="2:11">
      <c r="B22" s="69">
        <v>6</v>
      </c>
      <c r="C22" s="9" t="s">
        <v>937</v>
      </c>
      <c r="D22" s="11">
        <v>175170</v>
      </c>
      <c r="E22" s="12">
        <v>2.13</v>
      </c>
    </row>
    <row r="23" spans="2:11">
      <c r="B23" s="69">
        <v>7</v>
      </c>
      <c r="C23" s="9" t="s">
        <v>938</v>
      </c>
      <c r="D23" s="11">
        <v>448846</v>
      </c>
      <c r="E23" s="12">
        <v>5.46</v>
      </c>
    </row>
    <row r="24" spans="2:11">
      <c r="B24" s="69">
        <v>8</v>
      </c>
      <c r="C24" s="9" t="s">
        <v>1071</v>
      </c>
      <c r="D24" s="11">
        <v>115114</v>
      </c>
      <c r="E24" s="12">
        <v>1.41</v>
      </c>
    </row>
    <row r="25" spans="2:11">
      <c r="B25" s="69">
        <v>9</v>
      </c>
      <c r="C25" s="9" t="s">
        <v>939</v>
      </c>
      <c r="D25" s="11">
        <v>462225</v>
      </c>
      <c r="E25" s="12">
        <v>5.63</v>
      </c>
    </row>
    <row r="26" spans="2:11">
      <c r="C26" s="14" t="s">
        <v>86</v>
      </c>
      <c r="D26" s="16">
        <v>1696009</v>
      </c>
      <c r="E26" s="17">
        <v>20.63</v>
      </c>
    </row>
    <row r="27" spans="2:11" ht="5.25" customHeight="1">
      <c r="C27" s="3"/>
      <c r="D27" s="3"/>
      <c r="E27" s="3"/>
      <c r="F27" s="3"/>
      <c r="G27" s="3"/>
      <c r="H27" s="3"/>
      <c r="I27" s="3"/>
      <c r="J27" s="3"/>
      <c r="K27" s="3"/>
    </row>
    <row r="28" spans="2:11" ht="36">
      <c r="C28" s="62" t="s">
        <v>45</v>
      </c>
      <c r="D28" s="62" t="s">
        <v>136</v>
      </c>
      <c r="E28" s="62" t="s">
        <v>76</v>
      </c>
    </row>
    <row r="29" spans="2:11">
      <c r="B29" s="69">
        <v>1</v>
      </c>
      <c r="C29" s="13" t="s">
        <v>984</v>
      </c>
      <c r="D29" s="11">
        <v>7175</v>
      </c>
      <c r="E29" s="12">
        <v>0.09</v>
      </c>
    </row>
    <row r="30" spans="2:11">
      <c r="B30" s="69">
        <v>2</v>
      </c>
      <c r="C30" s="13" t="s">
        <v>985</v>
      </c>
      <c r="D30" s="11">
        <v>471</v>
      </c>
      <c r="E30" s="12">
        <v>0.01</v>
      </c>
    </row>
    <row r="31" spans="2:11" ht="36">
      <c r="B31" s="69">
        <v>3</v>
      </c>
      <c r="C31" s="13" t="s">
        <v>975</v>
      </c>
      <c r="D31" s="11">
        <v>624</v>
      </c>
      <c r="E31" s="12">
        <v>0.01</v>
      </c>
    </row>
    <row r="32" spans="2:11" ht="36">
      <c r="B32" s="69">
        <v>4</v>
      </c>
      <c r="C32" s="13" t="s">
        <v>977</v>
      </c>
      <c r="D32" s="11">
        <v>739</v>
      </c>
      <c r="E32" s="12">
        <v>0.01</v>
      </c>
    </row>
    <row r="33" spans="2:5" ht="36">
      <c r="B33" s="69">
        <v>5</v>
      </c>
      <c r="C33" s="13" t="s">
        <v>976</v>
      </c>
      <c r="D33" s="11">
        <v>1118</v>
      </c>
      <c r="E33" s="12">
        <v>0.01</v>
      </c>
    </row>
    <row r="34" spans="2:5" ht="36">
      <c r="B34" s="69">
        <v>6</v>
      </c>
      <c r="C34" s="13" t="s">
        <v>978</v>
      </c>
      <c r="D34" s="11">
        <v>336</v>
      </c>
      <c r="E34" s="12">
        <v>0</v>
      </c>
    </row>
    <row r="35" spans="2:5" ht="36">
      <c r="B35" s="69">
        <v>7</v>
      </c>
      <c r="C35" s="13" t="s">
        <v>983</v>
      </c>
      <c r="D35" s="11">
        <v>-18307</v>
      </c>
      <c r="E35" s="12">
        <v>-0.22</v>
      </c>
    </row>
    <row r="36" spans="2:5">
      <c r="B36" s="69">
        <v>8</v>
      </c>
      <c r="C36" s="13" t="s">
        <v>969</v>
      </c>
      <c r="D36" s="11">
        <v>1532</v>
      </c>
      <c r="E36" s="12">
        <v>0.02</v>
      </c>
    </row>
    <row r="37" spans="2:5">
      <c r="B37" s="69">
        <v>9</v>
      </c>
      <c r="C37" s="13" t="s">
        <v>971</v>
      </c>
      <c r="D37" s="11">
        <v>-1</v>
      </c>
      <c r="E37" s="12">
        <v>0</v>
      </c>
    </row>
    <row r="38" spans="2:5">
      <c r="B38" s="69">
        <v>10</v>
      </c>
      <c r="C38" s="13" t="s">
        <v>970</v>
      </c>
      <c r="D38" s="11">
        <v>7</v>
      </c>
      <c r="E38" s="12">
        <v>0</v>
      </c>
    </row>
    <row r="39" spans="2:5">
      <c r="B39" s="69">
        <v>11</v>
      </c>
      <c r="C39" s="13" t="s">
        <v>972</v>
      </c>
      <c r="D39" s="11">
        <v>-7</v>
      </c>
      <c r="E39" s="12">
        <v>0</v>
      </c>
    </row>
    <row r="40" spans="2:5">
      <c r="B40" s="69">
        <v>12</v>
      </c>
      <c r="C40" s="13" t="s">
        <v>973</v>
      </c>
      <c r="D40" s="11">
        <v>14</v>
      </c>
      <c r="E40" s="12">
        <v>0</v>
      </c>
    </row>
    <row r="41" spans="2:5">
      <c r="B41" s="69">
        <v>13</v>
      </c>
      <c r="C41" s="13" t="s">
        <v>974</v>
      </c>
      <c r="D41" s="11">
        <v>0</v>
      </c>
      <c r="E41" s="12">
        <v>0</v>
      </c>
    </row>
    <row r="42" spans="2:5">
      <c r="B42" s="69">
        <v>14</v>
      </c>
      <c r="C42" s="13" t="s">
        <v>986</v>
      </c>
      <c r="D42" s="11">
        <v>4539</v>
      </c>
      <c r="E42" s="12">
        <v>0.06</v>
      </c>
    </row>
    <row r="43" spans="2:5">
      <c r="B43" s="69">
        <v>15</v>
      </c>
      <c r="C43" s="13" t="s">
        <v>987</v>
      </c>
      <c r="D43" s="11">
        <v>1305</v>
      </c>
      <c r="E43" s="12">
        <v>0.02</v>
      </c>
    </row>
    <row r="44" spans="2:5">
      <c r="B44" s="69">
        <v>16</v>
      </c>
      <c r="C44" s="13" t="s">
        <v>988</v>
      </c>
      <c r="D44" s="11">
        <v>1004</v>
      </c>
      <c r="E44" s="12">
        <v>0.01</v>
      </c>
    </row>
    <row r="45" spans="2:5">
      <c r="B45" s="69">
        <v>17</v>
      </c>
      <c r="C45" s="13" t="s">
        <v>989</v>
      </c>
      <c r="D45" s="11">
        <v>2513</v>
      </c>
      <c r="E45" s="12">
        <v>0.03</v>
      </c>
    </row>
    <row r="46" spans="2:5">
      <c r="B46" s="69">
        <v>18</v>
      </c>
      <c r="C46" s="13" t="s">
        <v>990</v>
      </c>
      <c r="D46" s="11">
        <v>1103</v>
      </c>
      <c r="E46" s="12">
        <v>0.01</v>
      </c>
    </row>
    <row r="47" spans="2:5">
      <c r="B47" s="69">
        <v>19</v>
      </c>
      <c r="C47" s="13" t="s">
        <v>991</v>
      </c>
      <c r="D47" s="11">
        <v>2012</v>
      </c>
      <c r="E47" s="12">
        <v>0.02</v>
      </c>
    </row>
    <row r="48" spans="2:5">
      <c r="B48" s="69">
        <v>20</v>
      </c>
      <c r="C48" s="13" t="s">
        <v>992</v>
      </c>
      <c r="D48" s="11">
        <v>1507</v>
      </c>
      <c r="E48" s="12">
        <v>0.02</v>
      </c>
    </row>
    <row r="49" spans="2:5">
      <c r="B49" s="69">
        <v>21</v>
      </c>
      <c r="C49" s="13" t="s">
        <v>993</v>
      </c>
      <c r="D49" s="11">
        <v>1008</v>
      </c>
      <c r="E49" s="12">
        <v>0.01</v>
      </c>
    </row>
    <row r="50" spans="2:5">
      <c r="B50" s="69">
        <v>22</v>
      </c>
      <c r="C50" s="13" t="s">
        <v>994</v>
      </c>
      <c r="D50" s="11">
        <v>377</v>
      </c>
      <c r="E50" s="12">
        <v>0</v>
      </c>
    </row>
    <row r="51" spans="2:5">
      <c r="B51" s="69">
        <v>23</v>
      </c>
      <c r="C51" s="13" t="s">
        <v>995</v>
      </c>
      <c r="D51" s="11">
        <v>805</v>
      </c>
      <c r="E51" s="12">
        <v>0.01</v>
      </c>
    </row>
    <row r="52" spans="2:5">
      <c r="B52" s="69">
        <v>24</v>
      </c>
      <c r="C52" s="13" t="s">
        <v>996</v>
      </c>
      <c r="D52" s="11">
        <v>1034</v>
      </c>
      <c r="E52" s="12">
        <v>0.01</v>
      </c>
    </row>
    <row r="53" spans="2:5">
      <c r="B53" s="69">
        <v>25</v>
      </c>
      <c r="C53" s="13" t="s">
        <v>997</v>
      </c>
      <c r="D53" s="11">
        <v>1240</v>
      </c>
      <c r="E53" s="12">
        <v>0.02</v>
      </c>
    </row>
    <row r="54" spans="2:5">
      <c r="B54" s="69">
        <v>26</v>
      </c>
      <c r="C54" s="13" t="s">
        <v>998</v>
      </c>
      <c r="D54" s="11">
        <v>4135</v>
      </c>
      <c r="E54" s="12">
        <v>0.05</v>
      </c>
    </row>
    <row r="55" spans="2:5">
      <c r="B55" s="69">
        <v>27</v>
      </c>
      <c r="C55" s="13" t="s">
        <v>999</v>
      </c>
      <c r="D55" s="11">
        <v>2067</v>
      </c>
      <c r="E55" s="12">
        <v>0.03</v>
      </c>
    </row>
    <row r="56" spans="2:5">
      <c r="B56" s="69">
        <v>28</v>
      </c>
      <c r="C56" s="13" t="s">
        <v>1000</v>
      </c>
      <c r="D56" s="11">
        <v>15519</v>
      </c>
      <c r="E56" s="12">
        <v>0.19</v>
      </c>
    </row>
    <row r="57" spans="2:5">
      <c r="B57" s="69">
        <v>29</v>
      </c>
      <c r="C57" s="13" t="s">
        <v>1001</v>
      </c>
      <c r="D57" s="11">
        <v>20324</v>
      </c>
      <c r="E57" s="12">
        <v>0.25</v>
      </c>
    </row>
    <row r="58" spans="2:5">
      <c r="B58" s="69">
        <v>30</v>
      </c>
      <c r="C58" s="13" t="s">
        <v>1002</v>
      </c>
      <c r="D58" s="11">
        <v>1009</v>
      </c>
      <c r="E58" s="12">
        <v>0.01</v>
      </c>
    </row>
    <row r="59" spans="2:5">
      <c r="B59" s="69">
        <v>31</v>
      </c>
      <c r="C59" s="13" t="s">
        <v>1003</v>
      </c>
      <c r="D59" s="11">
        <v>1004</v>
      </c>
      <c r="E59" s="12">
        <v>0.01</v>
      </c>
    </row>
    <row r="60" spans="2:5">
      <c r="B60" s="69">
        <v>32</v>
      </c>
      <c r="C60" s="13" t="s">
        <v>1004</v>
      </c>
      <c r="D60" s="11">
        <v>1506</v>
      </c>
      <c r="E60" s="12">
        <v>0.02</v>
      </c>
    </row>
    <row r="61" spans="2:5">
      <c r="B61" s="69">
        <v>33</v>
      </c>
      <c r="C61" s="13" t="s">
        <v>1005</v>
      </c>
      <c r="D61" s="11">
        <v>1009</v>
      </c>
      <c r="E61" s="12">
        <v>0.01</v>
      </c>
    </row>
    <row r="62" spans="2:5">
      <c r="B62" s="69">
        <v>34</v>
      </c>
      <c r="C62" s="13" t="s">
        <v>1006</v>
      </c>
      <c r="D62" s="11">
        <v>1009</v>
      </c>
      <c r="E62" s="12">
        <v>0.01</v>
      </c>
    </row>
    <row r="63" spans="2:5">
      <c r="B63" s="69">
        <v>35</v>
      </c>
      <c r="C63" s="13" t="s">
        <v>1007</v>
      </c>
      <c r="D63" s="11">
        <v>1009</v>
      </c>
      <c r="E63" s="12">
        <v>0.01</v>
      </c>
    </row>
    <row r="64" spans="2:5">
      <c r="B64" s="69">
        <v>36</v>
      </c>
      <c r="C64" s="13" t="s">
        <v>1008</v>
      </c>
      <c r="D64" s="11">
        <v>1514</v>
      </c>
      <c r="E64" s="12">
        <v>0.02</v>
      </c>
    </row>
    <row r="65" spans="2:5">
      <c r="B65" s="69">
        <v>37</v>
      </c>
      <c r="C65" s="13" t="s">
        <v>1009</v>
      </c>
      <c r="D65" s="11">
        <v>1514</v>
      </c>
      <c r="E65" s="12">
        <v>0.02</v>
      </c>
    </row>
    <row r="66" spans="2:5">
      <c r="B66" s="69">
        <v>38</v>
      </c>
      <c r="C66" s="13" t="s">
        <v>1010</v>
      </c>
      <c r="D66" s="11">
        <v>1514</v>
      </c>
      <c r="E66" s="12">
        <v>0.02</v>
      </c>
    </row>
    <row r="67" spans="2:5">
      <c r="B67" s="69">
        <v>39</v>
      </c>
      <c r="C67" s="13" t="s">
        <v>1011</v>
      </c>
      <c r="D67" s="11">
        <v>1514</v>
      </c>
      <c r="E67" s="12">
        <v>0.02</v>
      </c>
    </row>
    <row r="68" spans="2:5">
      <c r="B68" s="69">
        <v>40</v>
      </c>
      <c r="C68" s="13" t="s">
        <v>1012</v>
      </c>
      <c r="D68" s="11">
        <v>1172</v>
      </c>
      <c r="E68" s="12">
        <v>0.01</v>
      </c>
    </row>
    <row r="69" spans="2:5">
      <c r="B69" s="69">
        <v>41</v>
      </c>
      <c r="C69" s="13" t="s">
        <v>1013</v>
      </c>
      <c r="D69" s="11">
        <v>12143</v>
      </c>
      <c r="E69" s="12">
        <v>0.15</v>
      </c>
    </row>
    <row r="70" spans="2:5">
      <c r="B70" s="69">
        <v>42</v>
      </c>
      <c r="C70" s="13" t="s">
        <v>1014</v>
      </c>
      <c r="D70" s="11">
        <v>2014</v>
      </c>
      <c r="E70" s="12">
        <v>0.02</v>
      </c>
    </row>
    <row r="71" spans="2:5">
      <c r="B71" s="69">
        <v>43</v>
      </c>
      <c r="C71" s="13" t="s">
        <v>1015</v>
      </c>
      <c r="D71" s="11">
        <v>4027</v>
      </c>
      <c r="E71" s="12">
        <v>0.05</v>
      </c>
    </row>
    <row r="72" spans="2:5">
      <c r="B72" s="69">
        <v>44</v>
      </c>
      <c r="C72" s="13" t="s">
        <v>1016</v>
      </c>
      <c r="D72" s="11">
        <v>2010</v>
      </c>
      <c r="E72" s="12">
        <v>0.02</v>
      </c>
    </row>
    <row r="73" spans="2:5">
      <c r="B73" s="69">
        <v>45</v>
      </c>
      <c r="C73" s="13" t="s">
        <v>1017</v>
      </c>
      <c r="D73" s="11">
        <v>4015</v>
      </c>
      <c r="E73" s="12">
        <v>0.05</v>
      </c>
    </row>
    <row r="74" spans="2:5">
      <c r="B74" s="69">
        <v>46</v>
      </c>
      <c r="C74" s="13" t="s">
        <v>1018</v>
      </c>
      <c r="D74" s="11">
        <v>1207</v>
      </c>
      <c r="E74" s="12">
        <v>0.01</v>
      </c>
    </row>
    <row r="75" spans="2:5">
      <c r="B75" s="69">
        <v>47</v>
      </c>
      <c r="C75" s="13" t="s">
        <v>1019</v>
      </c>
      <c r="D75" s="11">
        <v>2026</v>
      </c>
      <c r="E75" s="12">
        <v>0.02</v>
      </c>
    </row>
    <row r="76" spans="2:5">
      <c r="B76" s="69">
        <v>48</v>
      </c>
      <c r="C76" s="13" t="s">
        <v>1020</v>
      </c>
      <c r="D76" s="11">
        <v>3513</v>
      </c>
      <c r="E76" s="12">
        <v>0.04</v>
      </c>
    </row>
    <row r="77" spans="2:5">
      <c r="B77" s="69">
        <v>49</v>
      </c>
      <c r="C77" s="13" t="s">
        <v>1021</v>
      </c>
      <c r="D77" s="11">
        <v>1018</v>
      </c>
      <c r="E77" s="12">
        <v>0.01</v>
      </c>
    </row>
    <row r="78" spans="2:5">
      <c r="B78" s="69">
        <v>50</v>
      </c>
      <c r="C78" s="13" t="s">
        <v>1022</v>
      </c>
      <c r="D78" s="11">
        <v>1625</v>
      </c>
      <c r="E78" s="12">
        <v>0.02</v>
      </c>
    </row>
    <row r="79" spans="2:5">
      <c r="B79" s="69">
        <v>51</v>
      </c>
      <c r="C79" s="13" t="s">
        <v>1023</v>
      </c>
      <c r="D79" s="11">
        <v>1011</v>
      </c>
      <c r="E79" s="12">
        <v>0.01</v>
      </c>
    </row>
    <row r="80" spans="2:5">
      <c r="B80" s="69">
        <v>52</v>
      </c>
      <c r="C80" s="13" t="s">
        <v>1024</v>
      </c>
      <c r="D80" s="11">
        <v>2014</v>
      </c>
      <c r="E80" s="12">
        <v>0.02</v>
      </c>
    </row>
    <row r="81" spans="2:5" ht="36">
      <c r="B81" s="69">
        <v>53</v>
      </c>
      <c r="C81" s="13" t="s">
        <v>981</v>
      </c>
      <c r="D81" s="11">
        <v>-6828</v>
      </c>
      <c r="E81" s="12">
        <v>-0.08</v>
      </c>
    </row>
    <row r="82" spans="2:5" ht="36">
      <c r="B82" s="69">
        <v>54</v>
      </c>
      <c r="C82" s="13" t="s">
        <v>979</v>
      </c>
      <c r="D82" s="11">
        <v>-129</v>
      </c>
      <c r="E82" s="12">
        <v>0</v>
      </c>
    </row>
    <row r="83" spans="2:5" ht="36">
      <c r="B83" s="69">
        <v>55</v>
      </c>
      <c r="C83" s="13" t="s">
        <v>982</v>
      </c>
      <c r="D83" s="11">
        <v>-6268</v>
      </c>
      <c r="E83" s="12">
        <v>-0.08</v>
      </c>
    </row>
    <row r="84" spans="2:5" ht="36">
      <c r="B84" s="69">
        <v>56</v>
      </c>
      <c r="C84" s="13" t="s">
        <v>980</v>
      </c>
      <c r="D84" s="11">
        <v>-1000</v>
      </c>
      <c r="E84" s="12">
        <v>-0.01</v>
      </c>
    </row>
    <row r="85" spans="2:5" ht="24">
      <c r="B85" s="69">
        <v>57</v>
      </c>
      <c r="C85" s="13" t="s">
        <v>1025</v>
      </c>
      <c r="D85" s="11">
        <v>3009</v>
      </c>
      <c r="E85" s="12">
        <v>0.04</v>
      </c>
    </row>
    <row r="86" spans="2:5">
      <c r="B86" s="69">
        <v>58</v>
      </c>
      <c r="C86" s="13" t="s">
        <v>1026</v>
      </c>
      <c r="D86" s="11">
        <v>1027</v>
      </c>
      <c r="E86" s="12">
        <v>0.01</v>
      </c>
    </row>
    <row r="87" spans="2:5">
      <c r="B87" s="69">
        <v>59</v>
      </c>
      <c r="C87" s="13" t="s">
        <v>1027</v>
      </c>
      <c r="D87" s="11">
        <v>775</v>
      </c>
      <c r="E87" s="12">
        <v>0.01</v>
      </c>
    </row>
    <row r="88" spans="2:5">
      <c r="B88" s="69">
        <v>60</v>
      </c>
      <c r="C88" s="13" t="s">
        <v>1028</v>
      </c>
      <c r="D88" s="11">
        <v>3003</v>
      </c>
      <c r="E88" s="12">
        <v>0.04</v>
      </c>
    </row>
    <row r="89" spans="2:5">
      <c r="B89" s="69">
        <v>61</v>
      </c>
      <c r="C89" s="13" t="s">
        <v>1029</v>
      </c>
      <c r="D89" s="11">
        <v>1001</v>
      </c>
      <c r="E89" s="12">
        <v>0.01</v>
      </c>
    </row>
    <row r="90" spans="2:5">
      <c r="B90" s="69">
        <v>62</v>
      </c>
      <c r="C90" s="13" t="s">
        <v>1030</v>
      </c>
      <c r="D90" s="11">
        <v>7010</v>
      </c>
      <c r="E90" s="12">
        <v>0.09</v>
      </c>
    </row>
    <row r="91" spans="2:5">
      <c r="B91" s="69">
        <v>63</v>
      </c>
      <c r="C91" s="13" t="s">
        <v>1031</v>
      </c>
      <c r="D91" s="11">
        <v>3003</v>
      </c>
      <c r="E91" s="12">
        <v>0.04</v>
      </c>
    </row>
    <row r="92" spans="2:5">
      <c r="B92" s="69">
        <v>64</v>
      </c>
      <c r="C92" s="13" t="s">
        <v>1032</v>
      </c>
      <c r="D92" s="11">
        <v>5035</v>
      </c>
      <c r="E92" s="12">
        <v>0.06</v>
      </c>
    </row>
    <row r="93" spans="2:5">
      <c r="B93" s="69">
        <v>65</v>
      </c>
      <c r="C93" s="13" t="s">
        <v>1033</v>
      </c>
      <c r="D93" s="11">
        <v>5039</v>
      </c>
      <c r="E93" s="12">
        <v>0.06</v>
      </c>
    </row>
    <row r="94" spans="2:5">
      <c r="B94" s="69">
        <v>66</v>
      </c>
      <c r="C94" s="13" t="s">
        <v>1034</v>
      </c>
      <c r="D94" s="11">
        <v>10030</v>
      </c>
      <c r="E94" s="12">
        <v>0.12</v>
      </c>
    </row>
    <row r="95" spans="2:5">
      <c r="B95" s="69">
        <v>67</v>
      </c>
      <c r="C95" s="13" t="s">
        <v>1035</v>
      </c>
      <c r="D95" s="11">
        <v>815</v>
      </c>
      <c r="E95" s="12">
        <v>0.01</v>
      </c>
    </row>
    <row r="96" spans="2:5">
      <c r="B96" s="69">
        <v>68</v>
      </c>
      <c r="C96" s="13" t="s">
        <v>1036</v>
      </c>
      <c r="D96" s="11">
        <v>1501</v>
      </c>
      <c r="E96" s="12">
        <v>0.02</v>
      </c>
    </row>
    <row r="97" spans="2:5">
      <c r="B97" s="69">
        <v>69</v>
      </c>
      <c r="C97" s="13" t="s">
        <v>1037</v>
      </c>
      <c r="D97" s="11">
        <v>2501</v>
      </c>
      <c r="E97" s="12">
        <v>0.03</v>
      </c>
    </row>
    <row r="98" spans="2:5">
      <c r="B98" s="69">
        <v>70</v>
      </c>
      <c r="C98" s="13" t="s">
        <v>1038</v>
      </c>
      <c r="D98" s="11">
        <v>2500</v>
      </c>
      <c r="E98" s="12">
        <v>0.03</v>
      </c>
    </row>
    <row r="99" spans="2:5">
      <c r="B99" s="69">
        <v>71</v>
      </c>
      <c r="C99" s="13" t="s">
        <v>1039</v>
      </c>
      <c r="D99" s="11">
        <v>6670</v>
      </c>
      <c r="E99" s="12">
        <v>0.08</v>
      </c>
    </row>
    <row r="100" spans="2:5">
      <c r="B100" s="69">
        <v>72</v>
      </c>
      <c r="C100" s="13" t="s">
        <v>1040</v>
      </c>
      <c r="D100" s="11">
        <v>13860</v>
      </c>
      <c r="E100" s="12">
        <v>0.17</v>
      </c>
    </row>
    <row r="101" spans="2:5">
      <c r="B101" s="69">
        <v>73</v>
      </c>
      <c r="C101" s="13" t="s">
        <v>1041</v>
      </c>
      <c r="D101" s="11">
        <v>10227</v>
      </c>
      <c r="E101" s="12">
        <v>0.12</v>
      </c>
    </row>
    <row r="102" spans="2:5">
      <c r="B102" s="69">
        <v>74</v>
      </c>
      <c r="C102" s="13" t="s">
        <v>1042</v>
      </c>
      <c r="D102" s="11">
        <v>10062</v>
      </c>
      <c r="E102" s="12">
        <v>0.12</v>
      </c>
    </row>
    <row r="103" spans="2:5">
      <c r="B103" s="69">
        <v>75</v>
      </c>
      <c r="C103" s="13" t="s">
        <v>1043</v>
      </c>
      <c r="D103" s="11">
        <v>16134</v>
      </c>
      <c r="E103" s="12">
        <v>0.2</v>
      </c>
    </row>
    <row r="104" spans="2:5">
      <c r="B104" s="69">
        <v>76</v>
      </c>
      <c r="C104" s="13" t="s">
        <v>1044</v>
      </c>
      <c r="D104" s="11">
        <v>13213</v>
      </c>
      <c r="E104" s="12">
        <v>0.16</v>
      </c>
    </row>
    <row r="105" spans="2:5">
      <c r="B105" s="69">
        <v>77</v>
      </c>
      <c r="C105" s="13" t="s">
        <v>1045</v>
      </c>
      <c r="D105" s="11">
        <v>12007</v>
      </c>
      <c r="E105" s="12">
        <v>0.15</v>
      </c>
    </row>
    <row r="106" spans="2:5" ht="24">
      <c r="B106" s="69">
        <v>78</v>
      </c>
      <c r="C106" s="13" t="s">
        <v>1046</v>
      </c>
      <c r="D106" s="11">
        <v>102492</v>
      </c>
      <c r="E106" s="12">
        <v>1.25</v>
      </c>
    </row>
    <row r="107" spans="2:5">
      <c r="B107" s="69">
        <v>79</v>
      </c>
      <c r="C107" s="13" t="s">
        <v>1047</v>
      </c>
      <c r="D107" s="11">
        <v>3513</v>
      </c>
      <c r="E107" s="12">
        <v>0.04</v>
      </c>
    </row>
    <row r="108" spans="2:5">
      <c r="B108" s="69">
        <v>80</v>
      </c>
      <c r="C108" s="13" t="s">
        <v>1048</v>
      </c>
      <c r="D108" s="11">
        <v>54948</v>
      </c>
      <c r="E108" s="12">
        <v>0.67</v>
      </c>
    </row>
    <row r="109" spans="2:5">
      <c r="B109" s="69">
        <v>81</v>
      </c>
      <c r="C109" s="13" t="s">
        <v>1049</v>
      </c>
      <c r="D109" s="11">
        <v>9822</v>
      </c>
      <c r="E109" s="12">
        <v>0.12</v>
      </c>
    </row>
    <row r="110" spans="2:5" ht="24">
      <c r="B110" s="69">
        <v>82</v>
      </c>
      <c r="C110" s="13" t="s">
        <v>1050</v>
      </c>
      <c r="D110" s="11">
        <v>20326</v>
      </c>
      <c r="E110" s="12">
        <v>0.25</v>
      </c>
    </row>
    <row r="111" spans="2:5">
      <c r="B111" s="69">
        <v>83</v>
      </c>
      <c r="C111" s="13" t="s">
        <v>1051</v>
      </c>
      <c r="D111" s="11">
        <v>78678</v>
      </c>
      <c r="E111" s="12">
        <v>0.96</v>
      </c>
    </row>
    <row r="112" spans="2:5">
      <c r="B112" s="69">
        <v>84</v>
      </c>
      <c r="C112" s="13" t="s">
        <v>1052</v>
      </c>
      <c r="D112" s="11">
        <v>9889</v>
      </c>
      <c r="E112" s="12">
        <v>0.12</v>
      </c>
    </row>
    <row r="113" spans="2:11">
      <c r="B113" s="69">
        <v>85</v>
      </c>
      <c r="C113" s="13" t="s">
        <v>1053</v>
      </c>
      <c r="D113" s="11">
        <v>39131</v>
      </c>
      <c r="E113" s="12">
        <v>0.48</v>
      </c>
    </row>
    <row r="114" spans="2:11">
      <c r="C114" s="14" t="s">
        <v>86</v>
      </c>
      <c r="D114" s="16">
        <v>537586</v>
      </c>
      <c r="E114" s="17">
        <v>6.54</v>
      </c>
    </row>
    <row r="115" spans="2:11" ht="6.75" customHeight="1">
      <c r="C115" s="3"/>
      <c r="D115" s="3"/>
      <c r="E115" s="3"/>
      <c r="F115" s="3"/>
      <c r="G115" s="3"/>
      <c r="H115" s="3"/>
      <c r="I115" s="3"/>
      <c r="J115" s="3"/>
      <c r="K115" s="3"/>
    </row>
    <row r="116" spans="2:11" s="5" customFormat="1" ht="6" customHeight="1">
      <c r="B116" s="69"/>
    </row>
    <row r="117" spans="2:11" s="5" customFormat="1" ht="12">
      <c r="B117" s="69"/>
      <c r="C117" s="109"/>
      <c r="D117" s="109"/>
      <c r="E117" s="109"/>
      <c r="F117" s="109"/>
      <c r="G117" s="109"/>
      <c r="H117" s="109"/>
    </row>
    <row r="118" spans="2:11" ht="7.5" customHeight="1"/>
  </sheetData>
  <mergeCells count="3">
    <mergeCell ref="C2:H2"/>
    <mergeCell ref="C117:H117"/>
    <mergeCell ref="C3:F3"/>
  </mergeCells>
  <conditionalFormatting sqref="D27:E27 D29:E115 D116:K116 C7:H14">
    <cfRule type="cellIs" dxfId="5" priority="214" operator="equal">
      <formula>0</formula>
    </cfRule>
  </conditionalFormatting>
  <conditionalFormatting sqref="D17:E26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Spokojna Inwestycja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1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29" customFormat="1" ht="24" customHeight="1">
      <c r="A1" s="128"/>
      <c r="B1" s="128"/>
    </row>
    <row r="2" spans="1:6" ht="47.25" customHeight="1">
      <c r="B2" s="101" t="s">
        <v>1072</v>
      </c>
      <c r="C2" s="101"/>
      <c r="D2" s="101"/>
    </row>
    <row r="3" spans="1:6">
      <c r="B3" s="108" t="s">
        <v>1073</v>
      </c>
      <c r="C3" s="108"/>
      <c r="D3" s="108"/>
      <c r="E3" s="108"/>
    </row>
    <row r="4" spans="1:6" ht="6" customHeight="1">
      <c r="B4" s="68"/>
      <c r="C4" s="68"/>
      <c r="D4" s="68"/>
      <c r="E4" s="68"/>
    </row>
    <row r="5" spans="1:6" ht="15">
      <c r="B5" s="82" t="s">
        <v>57</v>
      </c>
      <c r="C5" s="112" t="s">
        <v>1</v>
      </c>
      <c r="D5" s="113"/>
      <c r="E5" s="113"/>
      <c r="F5" s="113"/>
    </row>
    <row r="6" spans="1:6" ht="25.5" customHeight="1">
      <c r="C6" s="111" t="s">
        <v>2</v>
      </c>
      <c r="D6" s="111"/>
    </row>
    <row r="7" spans="1:6">
      <c r="B7" s="72"/>
      <c r="C7" s="65">
        <v>45657</v>
      </c>
      <c r="D7" s="65">
        <v>45291</v>
      </c>
    </row>
    <row r="8" spans="1:6">
      <c r="B8" s="22" t="s">
        <v>58</v>
      </c>
      <c r="C8" s="45">
        <v>8213749</v>
      </c>
      <c r="D8" s="45">
        <v>5812517</v>
      </c>
    </row>
    <row r="9" spans="1:6">
      <c r="B9" s="23" t="s">
        <v>59</v>
      </c>
      <c r="C9" s="41">
        <v>13358</v>
      </c>
      <c r="D9" s="41">
        <v>29918</v>
      </c>
    </row>
    <row r="10" spans="1:6">
      <c r="B10" s="23" t="s">
        <v>60</v>
      </c>
      <c r="C10" s="41">
        <v>29</v>
      </c>
      <c r="D10" s="41">
        <v>112991</v>
      </c>
    </row>
    <row r="11" spans="1:6">
      <c r="B11" s="23" t="s">
        <v>61</v>
      </c>
      <c r="C11" s="41">
        <v>248335</v>
      </c>
      <c r="D11" s="41">
        <v>446710</v>
      </c>
    </row>
    <row r="12" spans="1:6">
      <c r="B12" s="23" t="s">
        <v>62</v>
      </c>
      <c r="C12" s="41">
        <v>5265736</v>
      </c>
      <c r="D12" s="41">
        <v>2247305</v>
      </c>
    </row>
    <row r="13" spans="1:6">
      <c r="B13" s="23" t="s">
        <v>63</v>
      </c>
      <c r="C13" s="41">
        <v>2686291</v>
      </c>
      <c r="D13" s="41">
        <v>2975593</v>
      </c>
    </row>
    <row r="14" spans="1:6">
      <c r="B14" s="23" t="s">
        <v>64</v>
      </c>
      <c r="C14" s="41">
        <v>0</v>
      </c>
      <c r="D14" s="41">
        <v>0</v>
      </c>
    </row>
    <row r="15" spans="1:6">
      <c r="B15" s="22" t="s">
        <v>65</v>
      </c>
      <c r="C15" s="45">
        <v>1070518</v>
      </c>
      <c r="D15" s="45">
        <v>787828</v>
      </c>
    </row>
    <row r="16" spans="1:6">
      <c r="B16" s="22" t="s">
        <v>66</v>
      </c>
      <c r="C16" s="45">
        <v>7143231</v>
      </c>
      <c r="D16" s="45">
        <v>5024689</v>
      </c>
    </row>
    <row r="17" spans="2:4">
      <c r="B17" s="22" t="s">
        <v>67</v>
      </c>
      <c r="C17" s="45">
        <v>5902054</v>
      </c>
      <c r="D17" s="45">
        <v>4170076</v>
      </c>
    </row>
    <row r="18" spans="2:4">
      <c r="B18" s="23" t="s">
        <v>68</v>
      </c>
      <c r="C18" s="41">
        <v>20185687</v>
      </c>
      <c r="D18" s="41">
        <v>17169442</v>
      </c>
    </row>
    <row r="19" spans="2:4">
      <c r="B19" s="23" t="s">
        <v>69</v>
      </c>
      <c r="C19" s="41">
        <v>-14283633</v>
      </c>
      <c r="D19" s="41">
        <v>-12999366</v>
      </c>
    </row>
    <row r="20" spans="2:4">
      <c r="B20" s="22" t="s">
        <v>70</v>
      </c>
      <c r="C20" s="45">
        <v>1081173</v>
      </c>
      <c r="D20" s="45">
        <v>717135</v>
      </c>
    </row>
    <row r="21" spans="2:4">
      <c r="B21" s="23" t="s">
        <v>71</v>
      </c>
      <c r="C21" s="41">
        <v>859457</v>
      </c>
      <c r="D21" s="41">
        <v>657236</v>
      </c>
    </row>
    <row r="22" spans="2:4">
      <c r="B22" s="23" t="s">
        <v>72</v>
      </c>
      <c r="C22" s="41">
        <v>221716</v>
      </c>
      <c r="D22" s="41">
        <v>59899</v>
      </c>
    </row>
    <row r="23" spans="2:4">
      <c r="B23" s="22" t="s">
        <v>73</v>
      </c>
      <c r="C23" s="45">
        <v>160004</v>
      </c>
      <c r="D23" s="45">
        <v>137478</v>
      </c>
    </row>
    <row r="24" spans="2:4">
      <c r="B24" s="22" t="s">
        <v>74</v>
      </c>
      <c r="C24" s="45">
        <v>7143231</v>
      </c>
      <c r="D24" s="45">
        <v>5024689</v>
      </c>
    </row>
    <row r="25" spans="2:4">
      <c r="B25" s="22"/>
      <c r="C25" s="46"/>
      <c r="D25" s="46"/>
    </row>
    <row r="26" spans="2:4">
      <c r="B26" s="24" t="s">
        <v>75</v>
      </c>
      <c r="C26" s="47">
        <v>449189917.21700001</v>
      </c>
      <c r="D26" s="47">
        <v>336968735.51800001</v>
      </c>
    </row>
    <row r="27" spans="2:4">
      <c r="B27" s="23" t="s">
        <v>18</v>
      </c>
      <c r="C27" s="47">
        <v>448588945.55199999</v>
      </c>
      <c r="D27" s="47">
        <v>336580677.38499999</v>
      </c>
    </row>
    <row r="28" spans="2:4">
      <c r="B28" s="23" t="s">
        <v>48</v>
      </c>
      <c r="C28" s="47">
        <v>0</v>
      </c>
      <c r="D28" s="47">
        <v>0</v>
      </c>
    </row>
    <row r="29" spans="2:4">
      <c r="B29" s="23" t="s">
        <v>23</v>
      </c>
      <c r="C29" s="47">
        <v>0</v>
      </c>
      <c r="D29" s="47">
        <v>0</v>
      </c>
    </row>
    <row r="30" spans="2:4">
      <c r="B30" s="23" t="s">
        <v>47</v>
      </c>
      <c r="C30" s="47">
        <v>0</v>
      </c>
      <c r="D30" s="47">
        <v>0</v>
      </c>
    </row>
    <row r="31" spans="2:4">
      <c r="B31" s="23" t="s">
        <v>24</v>
      </c>
      <c r="C31" s="47">
        <v>598977.96499999997</v>
      </c>
      <c r="D31" s="47">
        <v>383436.72399999999</v>
      </c>
    </row>
    <row r="32" spans="2:4">
      <c r="B32" s="23" t="s">
        <v>49</v>
      </c>
      <c r="C32" s="47">
        <v>0</v>
      </c>
      <c r="D32" s="47">
        <v>0</v>
      </c>
    </row>
    <row r="33" spans="2:4">
      <c r="B33" s="23" t="s">
        <v>50</v>
      </c>
      <c r="C33" s="47">
        <v>0</v>
      </c>
      <c r="D33" s="47">
        <v>0</v>
      </c>
    </row>
    <row r="34" spans="2:4">
      <c r="B34" s="23" t="s">
        <v>51</v>
      </c>
      <c r="C34" s="47">
        <v>1.014</v>
      </c>
      <c r="D34" s="47">
        <v>4221.3040000000001</v>
      </c>
    </row>
    <row r="35" spans="2:4">
      <c r="B35" s="23" t="s">
        <v>52</v>
      </c>
      <c r="C35" s="47">
        <v>1992.6859999999999</v>
      </c>
      <c r="D35" s="47">
        <v>400.10500000000002</v>
      </c>
    </row>
    <row r="36" spans="2:4">
      <c r="B36" s="24" t="s">
        <v>53</v>
      </c>
      <c r="C36" s="48">
        <v>15.9</v>
      </c>
      <c r="D36" s="49">
        <v>14.91</v>
      </c>
    </row>
    <row r="37" spans="2:4">
      <c r="B37" s="23" t="s">
        <v>18</v>
      </c>
      <c r="C37" s="49">
        <v>15.76</v>
      </c>
      <c r="D37" s="49">
        <v>14.75</v>
      </c>
    </row>
    <row r="38" spans="2:4">
      <c r="B38" s="23" t="s">
        <v>48</v>
      </c>
      <c r="C38" s="49">
        <v>1000</v>
      </c>
      <c r="D38" s="49">
        <v>1000</v>
      </c>
    </row>
    <row r="39" spans="2:4">
      <c r="B39" s="23" t="s">
        <v>23</v>
      </c>
      <c r="C39" s="49">
        <v>1000</v>
      </c>
      <c r="D39" s="49">
        <v>1000</v>
      </c>
    </row>
    <row r="40" spans="2:4">
      <c r="B40" s="23" t="s">
        <v>47</v>
      </c>
      <c r="C40" s="49">
        <v>1000</v>
      </c>
      <c r="D40" s="49">
        <v>1000</v>
      </c>
    </row>
    <row r="41" spans="2:4">
      <c r="B41" s="23" t="s">
        <v>24</v>
      </c>
      <c r="C41" s="49">
        <v>121.3</v>
      </c>
      <c r="D41" s="49">
        <v>113.53</v>
      </c>
    </row>
    <row r="42" spans="2:4">
      <c r="B42" s="23" t="s">
        <v>49</v>
      </c>
      <c r="C42" s="49">
        <v>1000</v>
      </c>
      <c r="D42" s="49">
        <v>1000</v>
      </c>
    </row>
    <row r="43" spans="2:4">
      <c r="B43" s="23" t="s">
        <v>50</v>
      </c>
      <c r="C43" s="49">
        <v>1000</v>
      </c>
      <c r="D43" s="49">
        <v>1000</v>
      </c>
    </row>
    <row r="44" spans="2:4">
      <c r="B44" s="23" t="s">
        <v>51</v>
      </c>
      <c r="C44" s="49">
        <v>1238.72</v>
      </c>
      <c r="D44" s="49">
        <v>1148.74</v>
      </c>
    </row>
    <row r="45" spans="2:4">
      <c r="B45" s="23" t="s">
        <v>52</v>
      </c>
      <c r="C45" s="49">
        <v>1100.3</v>
      </c>
      <c r="D45" s="49">
        <v>1020.77</v>
      </c>
    </row>
    <row r="46" spans="2:4" ht="3.75" customHeight="1">
      <c r="B46" s="110"/>
      <c r="C46" s="110"/>
      <c r="D46" s="110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Spokojna Inwestycja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29" customFormat="1" ht="21" customHeight="1">
      <c r="A1" s="128"/>
      <c r="B1" s="128"/>
    </row>
    <row r="2" spans="1:6" ht="47.25" customHeight="1">
      <c r="B2" s="101" t="s">
        <v>1072</v>
      </c>
      <c r="C2" s="101"/>
      <c r="D2" s="101"/>
    </row>
    <row r="3" spans="1:6">
      <c r="B3" s="108" t="s">
        <v>1073</v>
      </c>
      <c r="C3" s="108"/>
      <c r="D3" s="108"/>
    </row>
    <row r="4" spans="1:6" ht="4.5" customHeight="1">
      <c r="B4" s="68"/>
      <c r="C4" s="68"/>
      <c r="D4" s="68"/>
    </row>
    <row r="5" spans="1:6" ht="15">
      <c r="B5" s="82" t="s">
        <v>108</v>
      </c>
      <c r="C5" s="112" t="s">
        <v>3</v>
      </c>
      <c r="D5" s="113"/>
      <c r="E5" s="113"/>
      <c r="F5" s="113"/>
    </row>
    <row r="6" spans="1:6" ht="27.75" customHeight="1">
      <c r="C6" s="111" t="s">
        <v>4</v>
      </c>
      <c r="D6" s="111"/>
    </row>
    <row r="7" spans="1:6" ht="24">
      <c r="B7" s="71"/>
      <c r="C7" s="66" t="s">
        <v>109</v>
      </c>
      <c r="D7" s="66" t="s">
        <v>110</v>
      </c>
    </row>
    <row r="8" spans="1:6">
      <c r="B8" s="7" t="s">
        <v>111</v>
      </c>
      <c r="C8" s="43">
        <v>304614</v>
      </c>
      <c r="D8" s="43">
        <v>242772</v>
      </c>
    </row>
    <row r="9" spans="1:6">
      <c r="B9" s="30" t="s">
        <v>6</v>
      </c>
      <c r="C9" s="50">
        <v>0</v>
      </c>
      <c r="D9" s="50">
        <v>0</v>
      </c>
    </row>
    <row r="10" spans="1:6">
      <c r="B10" s="30" t="s">
        <v>112</v>
      </c>
      <c r="C10" s="50">
        <v>303070</v>
      </c>
      <c r="D10" s="50">
        <v>236627</v>
      </c>
    </row>
    <row r="11" spans="1:6">
      <c r="B11" s="30" t="s">
        <v>113</v>
      </c>
      <c r="C11" s="50">
        <v>0</v>
      </c>
      <c r="D11" s="50">
        <v>0</v>
      </c>
    </row>
    <row r="12" spans="1:6">
      <c r="B12" s="30" t="s">
        <v>114</v>
      </c>
      <c r="C12" s="50">
        <v>1434</v>
      </c>
      <c r="D12" s="50">
        <v>6144</v>
      </c>
    </row>
    <row r="13" spans="1:6">
      <c r="B13" s="30" t="s">
        <v>85</v>
      </c>
      <c r="C13" s="50">
        <v>110</v>
      </c>
      <c r="D13" s="50">
        <v>1</v>
      </c>
    </row>
    <row r="14" spans="1:6">
      <c r="B14" s="7" t="s">
        <v>115</v>
      </c>
      <c r="C14" s="43">
        <v>102394</v>
      </c>
      <c r="D14" s="43">
        <v>60554</v>
      </c>
    </row>
    <row r="15" spans="1:6">
      <c r="B15" s="30" t="s">
        <v>116</v>
      </c>
      <c r="C15" s="50">
        <v>56068</v>
      </c>
      <c r="D15" s="50">
        <v>28402</v>
      </c>
    </row>
    <row r="16" spans="1:6">
      <c r="B16" s="31" t="s">
        <v>117</v>
      </c>
      <c r="C16" s="50">
        <v>42767</v>
      </c>
      <c r="D16" s="50">
        <v>28402</v>
      </c>
    </row>
    <row r="17" spans="2:4">
      <c r="B17" s="31" t="s">
        <v>118</v>
      </c>
      <c r="C17" s="50">
        <v>13301</v>
      </c>
      <c r="D17" s="50">
        <v>0</v>
      </c>
    </row>
    <row r="18" spans="2:4">
      <c r="B18" s="30" t="s">
        <v>119</v>
      </c>
      <c r="C18" s="50">
        <v>0</v>
      </c>
      <c r="D18" s="50">
        <v>0</v>
      </c>
    </row>
    <row r="19" spans="2:4">
      <c r="B19" s="30" t="s">
        <v>7</v>
      </c>
      <c r="C19" s="50">
        <v>2819</v>
      </c>
      <c r="D19" s="50">
        <v>1832</v>
      </c>
    </row>
    <row r="20" spans="2:4">
      <c r="B20" s="30" t="s">
        <v>84</v>
      </c>
      <c r="C20" s="50">
        <v>2965</v>
      </c>
      <c r="D20" s="50">
        <v>2276</v>
      </c>
    </row>
    <row r="21" spans="2:4">
      <c r="B21" s="30" t="s">
        <v>83</v>
      </c>
      <c r="C21" s="50">
        <v>11</v>
      </c>
      <c r="D21" s="50">
        <v>8</v>
      </c>
    </row>
    <row r="22" spans="2:4">
      <c r="B22" s="30" t="s">
        <v>120</v>
      </c>
      <c r="C22" s="50">
        <v>0</v>
      </c>
      <c r="D22" s="50">
        <v>0</v>
      </c>
    </row>
    <row r="23" spans="2:4">
      <c r="B23" s="30" t="s">
        <v>121</v>
      </c>
      <c r="C23" s="50">
        <v>0</v>
      </c>
      <c r="D23" s="50">
        <v>0</v>
      </c>
    </row>
    <row r="24" spans="2:4">
      <c r="B24" s="30" t="s">
        <v>122</v>
      </c>
      <c r="C24" s="50">
        <v>0</v>
      </c>
      <c r="D24" s="50">
        <v>0</v>
      </c>
    </row>
    <row r="25" spans="2:4">
      <c r="B25" s="30" t="s">
        <v>123</v>
      </c>
      <c r="C25" s="50">
        <v>0</v>
      </c>
      <c r="D25" s="50">
        <v>0</v>
      </c>
    </row>
    <row r="26" spans="2:4">
      <c r="B26" s="30" t="s">
        <v>8</v>
      </c>
      <c r="C26" s="50">
        <v>40372</v>
      </c>
      <c r="D26" s="50">
        <v>27661</v>
      </c>
    </row>
    <row r="27" spans="2:4">
      <c r="B27" s="30" t="s">
        <v>124</v>
      </c>
      <c r="C27" s="50">
        <v>0</v>
      </c>
      <c r="D27" s="50">
        <v>0</v>
      </c>
    </row>
    <row r="28" spans="2:4">
      <c r="B28" s="30" t="s">
        <v>9</v>
      </c>
      <c r="C28" s="50">
        <v>0</v>
      </c>
      <c r="D28" s="50">
        <v>0</v>
      </c>
    </row>
    <row r="29" spans="2:4">
      <c r="B29" s="30" t="s">
        <v>85</v>
      </c>
      <c r="C29" s="50">
        <v>159</v>
      </c>
      <c r="D29" s="50">
        <v>375</v>
      </c>
    </row>
    <row r="30" spans="2:4">
      <c r="B30" s="7" t="s">
        <v>125</v>
      </c>
      <c r="C30" s="43">
        <v>1</v>
      </c>
      <c r="D30" s="43">
        <v>0</v>
      </c>
    </row>
    <row r="31" spans="2:4">
      <c r="B31" s="7" t="s">
        <v>126</v>
      </c>
      <c r="C31" s="43">
        <v>102393</v>
      </c>
      <c r="D31" s="43">
        <v>60554</v>
      </c>
    </row>
    <row r="32" spans="2:4">
      <c r="B32" s="7" t="s">
        <v>127</v>
      </c>
      <c r="C32" s="43">
        <v>202221</v>
      </c>
      <c r="D32" s="43">
        <v>182218</v>
      </c>
    </row>
    <row r="33" spans="2:6">
      <c r="B33" s="7" t="s">
        <v>128</v>
      </c>
      <c r="C33" s="43">
        <v>184343</v>
      </c>
      <c r="D33" s="43">
        <v>139093</v>
      </c>
    </row>
    <row r="34" spans="2:6">
      <c r="B34" s="30" t="s">
        <v>129</v>
      </c>
      <c r="C34" s="50">
        <v>161817</v>
      </c>
      <c r="D34" s="50">
        <v>96266</v>
      </c>
    </row>
    <row r="35" spans="2:6">
      <c r="B35" s="30" t="s">
        <v>130</v>
      </c>
      <c r="C35" s="50">
        <v>22526</v>
      </c>
      <c r="D35" s="50">
        <v>42827</v>
      </c>
    </row>
    <row r="36" spans="2:6">
      <c r="B36" s="31" t="s">
        <v>131</v>
      </c>
      <c r="C36" s="50">
        <v>3418</v>
      </c>
      <c r="D36" s="50">
        <v>41396</v>
      </c>
    </row>
    <row r="37" spans="2:6">
      <c r="B37" s="7" t="s">
        <v>132</v>
      </c>
      <c r="C37" s="43">
        <v>386564</v>
      </c>
      <c r="D37" s="43">
        <v>321311</v>
      </c>
    </row>
    <row r="38" spans="2:6">
      <c r="B38" s="7" t="s">
        <v>133</v>
      </c>
      <c r="C38" s="43">
        <v>0</v>
      </c>
      <c r="D38" s="43">
        <v>0</v>
      </c>
    </row>
    <row r="39" spans="2:6" ht="6.75" customHeight="1">
      <c r="B39" s="38"/>
      <c r="C39" s="51"/>
      <c r="D39" s="51"/>
      <c r="E39" s="51"/>
      <c r="F39" s="51"/>
    </row>
    <row r="40" spans="2:6">
      <c r="B40" s="24" t="s">
        <v>1070</v>
      </c>
      <c r="C40" s="48">
        <v>0.99</v>
      </c>
      <c r="D40" s="48">
        <v>1.17</v>
      </c>
    </row>
    <row r="41" spans="2:6">
      <c r="B41" s="31" t="s">
        <v>18</v>
      </c>
      <c r="C41" s="52">
        <v>1.01</v>
      </c>
      <c r="D41" s="52">
        <v>1.1100000000000001</v>
      </c>
    </row>
    <row r="42" spans="2:6">
      <c r="B42" s="31" t="s">
        <v>48</v>
      </c>
      <c r="C42" s="52">
        <v>0</v>
      </c>
      <c r="D42" s="52">
        <v>0</v>
      </c>
    </row>
    <row r="43" spans="2:6">
      <c r="B43" s="31" t="s">
        <v>23</v>
      </c>
      <c r="C43" s="52">
        <v>0</v>
      </c>
      <c r="D43" s="52">
        <v>0</v>
      </c>
    </row>
    <row r="44" spans="2:6">
      <c r="B44" s="31" t="s">
        <v>47</v>
      </c>
      <c r="C44" s="52">
        <v>0</v>
      </c>
      <c r="D44" s="52">
        <v>0</v>
      </c>
    </row>
    <row r="45" spans="2:6">
      <c r="B45" s="31" t="s">
        <v>24</v>
      </c>
      <c r="C45" s="52">
        <v>7.77</v>
      </c>
      <c r="D45" s="52">
        <v>8.52</v>
      </c>
    </row>
    <row r="46" spans="2:6">
      <c r="B46" s="31" t="s">
        <v>49</v>
      </c>
      <c r="C46" s="52">
        <v>0</v>
      </c>
      <c r="D46" s="52">
        <v>0</v>
      </c>
    </row>
    <row r="47" spans="2:6">
      <c r="B47" s="31" t="s">
        <v>50</v>
      </c>
      <c r="C47" s="52">
        <v>0</v>
      </c>
      <c r="D47" s="52">
        <v>0</v>
      </c>
    </row>
    <row r="48" spans="2:6">
      <c r="B48" s="31" t="s">
        <v>51</v>
      </c>
      <c r="C48" s="52">
        <v>89.98</v>
      </c>
      <c r="D48" s="52">
        <v>90.46</v>
      </c>
    </row>
    <row r="49" spans="2:4">
      <c r="B49" s="31" t="s">
        <v>52</v>
      </c>
      <c r="C49" s="52">
        <v>79.53</v>
      </c>
      <c r="D49" s="52">
        <v>20.77</v>
      </c>
    </row>
    <row r="50" spans="2:4" s="6" customFormat="1" ht="4.5" customHeight="1">
      <c r="B50" s="114"/>
      <c r="C50" s="114"/>
      <c r="D50" s="114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Spokojna Inwestycja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39"/>
  <sheetViews>
    <sheetView showGridLines="0" workbookViewId="0">
      <pane xSplit="2" ySplit="11" topLeftCell="C8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29" customFormat="1">
      <c r="A1" s="128"/>
      <c r="B1" s="128"/>
    </row>
    <row r="2" spans="1:10" ht="51.75" customHeight="1">
      <c r="B2" s="101" t="s">
        <v>1072</v>
      </c>
      <c r="C2" s="101"/>
      <c r="D2" s="101"/>
      <c r="E2" s="101"/>
      <c r="F2" s="101"/>
    </row>
    <row r="3" spans="1:10">
      <c r="B3" s="108" t="s">
        <v>1073</v>
      </c>
      <c r="C3" s="108"/>
      <c r="D3" s="108"/>
      <c r="E3" s="108"/>
    </row>
    <row r="4" spans="1:10" ht="3" customHeight="1">
      <c r="B4" s="68"/>
      <c r="C4" s="68"/>
      <c r="D4" s="68"/>
      <c r="E4" s="68"/>
    </row>
    <row r="5" spans="1:10" ht="15">
      <c r="B5" s="82" t="s">
        <v>137</v>
      </c>
      <c r="C5" s="125"/>
      <c r="D5" s="126"/>
      <c r="E5" s="126"/>
      <c r="F5" s="126"/>
      <c r="G5" s="126"/>
      <c r="H5" s="126"/>
      <c r="I5" s="126"/>
      <c r="J5" s="126"/>
    </row>
    <row r="6" spans="1:10" ht="34.5" customHeight="1">
      <c r="C6" s="111" t="s">
        <v>2</v>
      </c>
      <c r="D6" s="111"/>
      <c r="E6" s="111"/>
      <c r="F6" s="111"/>
    </row>
    <row r="7" spans="1:10">
      <c r="B7" s="73"/>
      <c r="C7" s="127" t="s">
        <v>109</v>
      </c>
      <c r="D7" s="127"/>
      <c r="E7" s="127" t="s">
        <v>110</v>
      </c>
      <c r="F7" s="127"/>
      <c r="G7" s="106"/>
      <c r="H7" s="106"/>
      <c r="I7" s="106"/>
      <c r="J7" s="106"/>
    </row>
    <row r="8" spans="1:10">
      <c r="B8" s="9" t="s">
        <v>22</v>
      </c>
      <c r="C8" s="122"/>
      <c r="D8" s="122"/>
      <c r="E8" s="122"/>
      <c r="F8" s="122"/>
      <c r="G8" s="122"/>
      <c r="H8" s="122"/>
      <c r="I8" s="122"/>
      <c r="J8" s="122"/>
    </row>
    <row r="9" spans="1:10" ht="24">
      <c r="B9" s="9" t="s">
        <v>138</v>
      </c>
      <c r="C9" s="122">
        <v>5024689</v>
      </c>
      <c r="D9" s="122"/>
      <c r="E9" s="122">
        <v>3289816</v>
      </c>
      <c r="F9" s="122"/>
      <c r="G9" s="106"/>
      <c r="H9" s="106"/>
      <c r="I9" s="106"/>
      <c r="J9" s="106"/>
    </row>
    <row r="10" spans="1:10">
      <c r="B10" s="9" t="s">
        <v>139</v>
      </c>
      <c r="C10" s="122">
        <v>386564</v>
      </c>
      <c r="D10" s="122"/>
      <c r="E10" s="122">
        <v>321311</v>
      </c>
      <c r="F10" s="122"/>
      <c r="G10" s="106"/>
      <c r="H10" s="106"/>
      <c r="I10" s="106"/>
      <c r="J10" s="106"/>
    </row>
    <row r="11" spans="1:10">
      <c r="B11" s="13" t="s">
        <v>140</v>
      </c>
      <c r="C11" s="122">
        <v>202221</v>
      </c>
      <c r="D11" s="122"/>
      <c r="E11" s="122">
        <v>182218</v>
      </c>
      <c r="F11" s="122"/>
      <c r="G11" s="106"/>
      <c r="H11" s="106"/>
      <c r="I11" s="106"/>
      <c r="J11" s="106"/>
    </row>
    <row r="12" spans="1:10">
      <c r="B12" s="13" t="s">
        <v>141</v>
      </c>
      <c r="C12" s="122">
        <v>161817</v>
      </c>
      <c r="D12" s="122"/>
      <c r="E12" s="122">
        <v>96266</v>
      </c>
      <c r="F12" s="122"/>
      <c r="G12" s="106"/>
      <c r="H12" s="106"/>
      <c r="I12" s="106"/>
      <c r="J12" s="106"/>
    </row>
    <row r="13" spans="1:10" ht="24">
      <c r="B13" s="13" t="s">
        <v>142</v>
      </c>
      <c r="C13" s="122">
        <v>22526</v>
      </c>
      <c r="D13" s="122"/>
      <c r="E13" s="122">
        <v>42827</v>
      </c>
      <c r="F13" s="122"/>
      <c r="G13" s="106"/>
      <c r="H13" s="106"/>
      <c r="I13" s="106"/>
      <c r="J13" s="106"/>
    </row>
    <row r="14" spans="1:10">
      <c r="B14" s="9" t="s">
        <v>143</v>
      </c>
      <c r="C14" s="122">
        <v>386564</v>
      </c>
      <c r="D14" s="122"/>
      <c r="E14" s="122">
        <v>321311</v>
      </c>
      <c r="F14" s="122"/>
      <c r="G14" s="106"/>
      <c r="H14" s="106"/>
      <c r="I14" s="106"/>
      <c r="J14" s="106"/>
    </row>
    <row r="15" spans="1:10">
      <c r="B15" s="9" t="s">
        <v>144</v>
      </c>
      <c r="C15" s="122">
        <v>0</v>
      </c>
      <c r="D15" s="122"/>
      <c r="E15" s="122">
        <v>0</v>
      </c>
      <c r="F15" s="122"/>
      <c r="G15" s="106"/>
      <c r="H15" s="106"/>
      <c r="I15" s="106"/>
      <c r="J15" s="106"/>
    </row>
    <row r="16" spans="1:10">
      <c r="B16" s="13" t="s">
        <v>145</v>
      </c>
      <c r="C16" s="122">
        <v>0</v>
      </c>
      <c r="D16" s="122"/>
      <c r="E16" s="122">
        <v>0</v>
      </c>
      <c r="F16" s="122"/>
      <c r="G16" s="106"/>
      <c r="H16" s="106"/>
      <c r="I16" s="106"/>
      <c r="J16" s="106"/>
    </row>
    <row r="17" spans="2:10">
      <c r="B17" s="13" t="s">
        <v>146</v>
      </c>
      <c r="C17" s="122">
        <v>0</v>
      </c>
      <c r="D17" s="122"/>
      <c r="E17" s="122">
        <v>0</v>
      </c>
      <c r="F17" s="122"/>
      <c r="G17" s="106"/>
      <c r="H17" s="106"/>
      <c r="I17" s="106"/>
      <c r="J17" s="106"/>
    </row>
    <row r="18" spans="2:10">
      <c r="B18" s="13" t="s">
        <v>147</v>
      </c>
      <c r="C18" s="122">
        <v>0</v>
      </c>
      <c r="D18" s="122"/>
      <c r="E18" s="122">
        <v>0</v>
      </c>
      <c r="F18" s="122"/>
      <c r="G18" s="106"/>
      <c r="H18" s="106"/>
      <c r="I18" s="106"/>
      <c r="J18" s="106"/>
    </row>
    <row r="19" spans="2:10">
      <c r="B19" s="9" t="s">
        <v>148</v>
      </c>
      <c r="C19" s="122">
        <v>1731978</v>
      </c>
      <c r="D19" s="122"/>
      <c r="E19" s="122">
        <v>1413562</v>
      </c>
      <c r="F19" s="122"/>
      <c r="G19" s="106"/>
      <c r="H19" s="106"/>
      <c r="I19" s="106"/>
      <c r="J19" s="106"/>
    </row>
    <row r="20" spans="2:10">
      <c r="B20" s="13" t="s">
        <v>149</v>
      </c>
      <c r="C20" s="122">
        <v>3016245</v>
      </c>
      <c r="D20" s="122"/>
      <c r="E20" s="122">
        <v>2076114</v>
      </c>
      <c r="F20" s="122"/>
      <c r="G20" s="106"/>
      <c r="H20" s="106"/>
      <c r="I20" s="106"/>
      <c r="J20" s="106"/>
    </row>
    <row r="21" spans="2:10">
      <c r="B21" s="13" t="s">
        <v>150</v>
      </c>
      <c r="C21" s="122">
        <v>-1284267</v>
      </c>
      <c r="D21" s="122"/>
      <c r="E21" s="122">
        <v>-662552</v>
      </c>
      <c r="F21" s="122"/>
      <c r="G21" s="106"/>
      <c r="H21" s="106"/>
      <c r="I21" s="106"/>
      <c r="J21" s="106"/>
    </row>
    <row r="22" spans="2:10" ht="24">
      <c r="B22" s="9" t="s">
        <v>151</v>
      </c>
      <c r="C22" s="122">
        <v>2118542</v>
      </c>
      <c r="D22" s="122"/>
      <c r="E22" s="122">
        <v>1734873</v>
      </c>
      <c r="F22" s="122"/>
      <c r="G22" s="106"/>
      <c r="H22" s="106"/>
      <c r="I22" s="106"/>
      <c r="J22" s="106"/>
    </row>
    <row r="23" spans="2:10">
      <c r="B23" s="9" t="s">
        <v>152</v>
      </c>
      <c r="C23" s="122">
        <v>7143231</v>
      </c>
      <c r="D23" s="122"/>
      <c r="E23" s="122">
        <v>5024689</v>
      </c>
      <c r="F23" s="122"/>
      <c r="G23" s="106"/>
      <c r="H23" s="106"/>
      <c r="I23" s="106"/>
      <c r="J23" s="106"/>
    </row>
    <row r="24" spans="2:10">
      <c r="B24" s="9" t="s">
        <v>153</v>
      </c>
      <c r="C24" s="122">
        <v>6116436</v>
      </c>
      <c r="D24" s="122"/>
      <c r="E24" s="122">
        <v>4063513</v>
      </c>
      <c r="F24" s="122"/>
      <c r="G24" s="106"/>
      <c r="H24" s="106"/>
      <c r="I24" s="106"/>
      <c r="J24" s="106"/>
    </row>
    <row r="25" spans="2:10">
      <c r="B25" s="14" t="s">
        <v>1054</v>
      </c>
      <c r="C25" s="121"/>
      <c r="D25" s="121"/>
      <c r="E25" s="121"/>
      <c r="F25" s="121"/>
      <c r="G25" s="106"/>
      <c r="H25" s="106"/>
      <c r="I25" s="106"/>
      <c r="J25" s="106"/>
    </row>
    <row r="26" spans="2:10" ht="24">
      <c r="B26" s="9" t="s">
        <v>1055</v>
      </c>
      <c r="C26" s="121"/>
      <c r="D26" s="121"/>
      <c r="E26" s="121"/>
      <c r="F26" s="121"/>
      <c r="G26" s="106"/>
      <c r="H26" s="106"/>
      <c r="I26" s="106"/>
      <c r="J26" s="106"/>
    </row>
    <row r="27" spans="2:10">
      <c r="B27" s="13" t="s">
        <v>18</v>
      </c>
      <c r="C27" s="121"/>
      <c r="D27" s="121"/>
      <c r="E27" s="121"/>
      <c r="F27" s="121"/>
      <c r="G27" s="106"/>
      <c r="H27" s="106"/>
      <c r="I27" s="106"/>
      <c r="J27" s="106"/>
    </row>
    <row r="28" spans="2:10">
      <c r="B28" s="21" t="s">
        <v>1056</v>
      </c>
      <c r="C28" s="121">
        <v>195116575.792</v>
      </c>
      <c r="D28" s="121"/>
      <c r="E28" s="121">
        <v>142525973.53600001</v>
      </c>
      <c r="F28" s="121"/>
      <c r="G28" s="106"/>
      <c r="H28" s="106"/>
      <c r="I28" s="106"/>
      <c r="J28" s="106"/>
    </row>
    <row r="29" spans="2:10">
      <c r="B29" s="21" t="s">
        <v>1057</v>
      </c>
      <c r="C29" s="121">
        <v>83108307.625</v>
      </c>
      <c r="D29" s="121"/>
      <c r="E29" s="121">
        <v>45024910.465000004</v>
      </c>
      <c r="F29" s="121"/>
      <c r="G29" s="106"/>
      <c r="H29" s="106"/>
      <c r="I29" s="106"/>
      <c r="J29" s="106"/>
    </row>
    <row r="30" spans="2:10">
      <c r="B30" s="21" t="s">
        <v>1058</v>
      </c>
      <c r="C30" s="121">
        <v>112008268.167</v>
      </c>
      <c r="D30" s="121"/>
      <c r="E30" s="121">
        <v>97501063.070999995</v>
      </c>
      <c r="F30" s="121"/>
      <c r="G30" s="106"/>
      <c r="H30" s="106"/>
      <c r="I30" s="106"/>
      <c r="J30" s="106"/>
    </row>
    <row r="31" spans="2:10">
      <c r="B31" s="13" t="s">
        <v>24</v>
      </c>
      <c r="C31" s="121"/>
      <c r="D31" s="121"/>
      <c r="E31" s="121"/>
      <c r="F31" s="121"/>
      <c r="G31" s="106"/>
      <c r="H31" s="106"/>
      <c r="I31" s="106"/>
      <c r="J31" s="106"/>
    </row>
    <row r="32" spans="2:10">
      <c r="B32" s="21" t="s">
        <v>1056</v>
      </c>
      <c r="C32" s="121">
        <v>273871.55</v>
      </c>
      <c r="D32" s="121"/>
      <c r="E32" s="121">
        <v>255275.36499999999</v>
      </c>
      <c r="F32" s="121"/>
      <c r="G32" s="106"/>
      <c r="H32" s="106"/>
      <c r="I32" s="106"/>
      <c r="J32" s="106"/>
    </row>
    <row r="33" spans="2:10">
      <c r="B33" s="21" t="s">
        <v>1057</v>
      </c>
      <c r="C33" s="121">
        <v>58330.309000000001</v>
      </c>
      <c r="D33" s="121"/>
      <c r="E33" s="121">
        <v>141042.49600000001</v>
      </c>
      <c r="F33" s="121"/>
      <c r="G33" s="106"/>
      <c r="H33" s="106"/>
      <c r="I33" s="106"/>
      <c r="J33" s="106"/>
    </row>
    <row r="34" spans="2:10">
      <c r="B34" s="21" t="s">
        <v>1058</v>
      </c>
      <c r="C34" s="121">
        <v>215541.24100000001</v>
      </c>
      <c r="D34" s="121"/>
      <c r="E34" s="121">
        <v>114232.86900000001</v>
      </c>
      <c r="F34" s="121"/>
      <c r="G34" s="106"/>
      <c r="H34" s="106"/>
      <c r="I34" s="106"/>
      <c r="J34" s="106"/>
    </row>
    <row r="35" spans="2:10">
      <c r="B35" s="13" t="s">
        <v>51</v>
      </c>
      <c r="C35" s="121"/>
      <c r="D35" s="121"/>
      <c r="E35" s="121"/>
      <c r="F35" s="121"/>
      <c r="G35" s="106"/>
      <c r="H35" s="106"/>
      <c r="I35" s="106"/>
      <c r="J35" s="106"/>
    </row>
    <row r="36" spans="2:10">
      <c r="B36" s="21" t="s">
        <v>1056</v>
      </c>
      <c r="C36" s="121">
        <v>805.95399999999995</v>
      </c>
      <c r="D36" s="121"/>
      <c r="E36" s="121">
        <v>5224.5110000000004</v>
      </c>
      <c r="F36" s="121"/>
      <c r="G36" s="106"/>
      <c r="H36" s="106"/>
      <c r="I36" s="106"/>
      <c r="J36" s="106"/>
    </row>
    <row r="37" spans="2:10">
      <c r="B37" s="21" t="s">
        <v>1057</v>
      </c>
      <c r="C37" s="121">
        <v>5026.2439999999997</v>
      </c>
      <c r="D37" s="121"/>
      <c r="E37" s="121">
        <v>1529.278</v>
      </c>
      <c r="F37" s="121"/>
      <c r="G37" s="106"/>
      <c r="H37" s="106"/>
      <c r="I37" s="106"/>
      <c r="J37" s="106"/>
    </row>
    <row r="38" spans="2:10">
      <c r="B38" s="21" t="s">
        <v>1058</v>
      </c>
      <c r="C38" s="121">
        <v>-4220.29</v>
      </c>
      <c r="D38" s="121"/>
      <c r="E38" s="121">
        <v>3695.2330000000002</v>
      </c>
      <c r="F38" s="121"/>
      <c r="G38" s="106"/>
      <c r="H38" s="106"/>
      <c r="I38" s="106"/>
      <c r="J38" s="106"/>
    </row>
    <row r="39" spans="2:10">
      <c r="B39" s="13" t="s">
        <v>52</v>
      </c>
      <c r="C39" s="121"/>
      <c r="D39" s="121"/>
      <c r="E39" s="121"/>
      <c r="F39" s="121"/>
      <c r="G39" s="106"/>
      <c r="H39" s="106"/>
      <c r="I39" s="106"/>
      <c r="J39" s="106"/>
    </row>
    <row r="40" spans="2:10">
      <c r="B40" s="21" t="s">
        <v>1056</v>
      </c>
      <c r="C40" s="121">
        <v>1662.867</v>
      </c>
      <c r="D40" s="121"/>
      <c r="E40" s="121">
        <v>400.12400000000002</v>
      </c>
      <c r="F40" s="121"/>
      <c r="G40" s="106"/>
      <c r="H40" s="106"/>
      <c r="I40" s="106"/>
      <c r="J40" s="106"/>
    </row>
    <row r="41" spans="2:10">
      <c r="B41" s="21" t="s">
        <v>1057</v>
      </c>
      <c r="C41" s="121">
        <v>70.286000000000001</v>
      </c>
      <c r="D41" s="121"/>
      <c r="E41" s="121">
        <v>1.9E-2</v>
      </c>
      <c r="F41" s="121"/>
      <c r="G41" s="106"/>
      <c r="H41" s="106"/>
      <c r="I41" s="106"/>
      <c r="J41" s="106"/>
    </row>
    <row r="42" spans="2:10">
      <c r="B42" s="21" t="s">
        <v>1058</v>
      </c>
      <c r="C42" s="121">
        <v>1592.5809999999999</v>
      </c>
      <c r="D42" s="121"/>
      <c r="E42" s="121">
        <v>400.10500000000002</v>
      </c>
      <c r="F42" s="121"/>
      <c r="G42" s="106"/>
      <c r="H42" s="106"/>
      <c r="I42" s="106"/>
      <c r="J42" s="106"/>
    </row>
    <row r="43" spans="2:10" ht="24">
      <c r="B43" s="9" t="s">
        <v>1059</v>
      </c>
      <c r="C43" s="121"/>
      <c r="D43" s="121"/>
      <c r="E43" s="121"/>
      <c r="F43" s="121"/>
      <c r="G43" s="106"/>
      <c r="H43" s="106"/>
      <c r="I43" s="106"/>
      <c r="J43" s="106"/>
    </row>
    <row r="44" spans="2:10">
      <c r="B44" s="13" t="s">
        <v>18</v>
      </c>
      <c r="C44" s="121"/>
      <c r="D44" s="121"/>
      <c r="E44" s="121"/>
      <c r="F44" s="121"/>
      <c r="G44" s="106"/>
      <c r="H44" s="106"/>
      <c r="I44" s="106"/>
      <c r="J44" s="106"/>
    </row>
    <row r="45" spans="2:10">
      <c r="B45" s="21" t="s">
        <v>1056</v>
      </c>
      <c r="C45" s="121">
        <v>1573227198.4630001</v>
      </c>
      <c r="D45" s="121"/>
      <c r="E45" s="121">
        <v>1378110622.671</v>
      </c>
      <c r="F45" s="121"/>
      <c r="G45" s="106"/>
      <c r="H45" s="106"/>
      <c r="I45" s="106"/>
      <c r="J45" s="106"/>
    </row>
    <row r="46" spans="2:10">
      <c r="B46" s="21" t="s">
        <v>1057</v>
      </c>
      <c r="C46" s="121">
        <v>1124638252.911</v>
      </c>
      <c r="D46" s="121"/>
      <c r="E46" s="121">
        <v>1041529945.286</v>
      </c>
      <c r="F46" s="121"/>
      <c r="G46" s="106"/>
      <c r="H46" s="106"/>
      <c r="I46" s="106"/>
      <c r="J46" s="106"/>
    </row>
    <row r="47" spans="2:10">
      <c r="B47" s="21" t="s">
        <v>1058</v>
      </c>
      <c r="C47" s="121">
        <v>448588945.55199999</v>
      </c>
      <c r="D47" s="121"/>
      <c r="E47" s="121">
        <v>336580677.38499999</v>
      </c>
      <c r="F47" s="121"/>
      <c r="G47" s="106"/>
      <c r="H47" s="106"/>
      <c r="I47" s="106"/>
      <c r="J47" s="106"/>
    </row>
    <row r="48" spans="2:10">
      <c r="B48" s="13" t="s">
        <v>24</v>
      </c>
      <c r="C48" s="121"/>
      <c r="D48" s="121"/>
      <c r="E48" s="121"/>
      <c r="F48" s="121"/>
      <c r="G48" s="106"/>
      <c r="H48" s="106"/>
      <c r="I48" s="106"/>
      <c r="J48" s="106"/>
    </row>
    <row r="49" spans="2:10">
      <c r="B49" s="21" t="s">
        <v>1056</v>
      </c>
      <c r="C49" s="121">
        <v>1294438.1089999999</v>
      </c>
      <c r="D49" s="121"/>
      <c r="E49" s="121">
        <v>1020566.559</v>
      </c>
      <c r="F49" s="121"/>
      <c r="G49" s="106"/>
      <c r="H49" s="106"/>
      <c r="I49" s="106"/>
      <c r="J49" s="106"/>
    </row>
    <row r="50" spans="2:10">
      <c r="B50" s="21" t="s">
        <v>1057</v>
      </c>
      <c r="C50" s="121">
        <v>695460.14399999997</v>
      </c>
      <c r="D50" s="121"/>
      <c r="E50" s="121">
        <v>637129.83499999996</v>
      </c>
      <c r="F50" s="121"/>
      <c r="G50" s="106"/>
      <c r="H50" s="106"/>
      <c r="I50" s="106"/>
      <c r="J50" s="106"/>
    </row>
    <row r="51" spans="2:10">
      <c r="B51" s="21" t="s">
        <v>1058</v>
      </c>
      <c r="C51" s="121">
        <v>598977.96499999997</v>
      </c>
      <c r="D51" s="121"/>
      <c r="E51" s="121">
        <v>383436.72399999999</v>
      </c>
      <c r="F51" s="121"/>
      <c r="G51" s="106"/>
      <c r="H51" s="106"/>
      <c r="I51" s="106"/>
      <c r="J51" s="106"/>
    </row>
    <row r="52" spans="2:10">
      <c r="B52" s="13" t="s">
        <v>51</v>
      </c>
      <c r="C52" s="121"/>
      <c r="D52" s="121"/>
      <c r="E52" s="121"/>
      <c r="F52" s="121"/>
      <c r="G52" s="106"/>
      <c r="H52" s="106"/>
      <c r="I52" s="106"/>
      <c r="J52" s="106"/>
    </row>
    <row r="53" spans="2:10">
      <c r="B53" s="21" t="s">
        <v>1056</v>
      </c>
      <c r="C53" s="121">
        <v>6760.8720000000003</v>
      </c>
      <c r="D53" s="121"/>
      <c r="E53" s="121">
        <v>5954.9179999999997</v>
      </c>
      <c r="F53" s="121"/>
      <c r="G53" s="106"/>
      <c r="H53" s="106"/>
      <c r="I53" s="106"/>
      <c r="J53" s="106"/>
    </row>
    <row r="54" spans="2:10">
      <c r="B54" s="21" t="s">
        <v>1057</v>
      </c>
      <c r="C54" s="121">
        <v>6759.8580000000002</v>
      </c>
      <c r="D54" s="121"/>
      <c r="E54" s="121">
        <v>1733.614</v>
      </c>
      <c r="F54" s="121"/>
      <c r="G54" s="106"/>
      <c r="H54" s="106"/>
      <c r="I54" s="106"/>
      <c r="J54" s="106"/>
    </row>
    <row r="55" spans="2:10">
      <c r="B55" s="21" t="s">
        <v>1058</v>
      </c>
      <c r="C55" s="121">
        <v>1.014</v>
      </c>
      <c r="D55" s="121"/>
      <c r="E55" s="121">
        <v>4221.3040000000001</v>
      </c>
      <c r="F55" s="121"/>
      <c r="G55" s="106"/>
      <c r="H55" s="106"/>
      <c r="I55" s="106"/>
      <c r="J55" s="106"/>
    </row>
    <row r="56" spans="2:10">
      <c r="B56" s="13" t="s">
        <v>52</v>
      </c>
      <c r="C56" s="121"/>
      <c r="D56" s="121"/>
      <c r="E56" s="121"/>
      <c r="F56" s="121"/>
      <c r="G56" s="106"/>
      <c r="H56" s="106"/>
      <c r="I56" s="106"/>
      <c r="J56" s="106"/>
    </row>
    <row r="57" spans="2:10">
      <c r="B57" s="21" t="s">
        <v>1056</v>
      </c>
      <c r="C57" s="121">
        <v>2062.991</v>
      </c>
      <c r="D57" s="121"/>
      <c r="E57" s="121">
        <v>400.12400000000002</v>
      </c>
      <c r="F57" s="121"/>
      <c r="G57" s="106"/>
      <c r="H57" s="106"/>
      <c r="I57" s="106"/>
      <c r="J57" s="106"/>
    </row>
    <row r="58" spans="2:10">
      <c r="B58" s="21" t="s">
        <v>1057</v>
      </c>
      <c r="C58" s="121">
        <v>70.305000000000007</v>
      </c>
      <c r="D58" s="121"/>
      <c r="E58" s="121">
        <v>1.9E-2</v>
      </c>
      <c r="F58" s="121"/>
      <c r="G58" s="106"/>
      <c r="H58" s="106"/>
      <c r="I58" s="106"/>
      <c r="J58" s="106"/>
    </row>
    <row r="59" spans="2:10">
      <c r="B59" s="21" t="s">
        <v>1058</v>
      </c>
      <c r="C59" s="121">
        <v>1992.6859999999999</v>
      </c>
      <c r="D59" s="121"/>
      <c r="E59" s="121">
        <v>400.10500000000002</v>
      </c>
      <c r="F59" s="121"/>
      <c r="G59" s="106"/>
      <c r="H59" s="106"/>
      <c r="I59" s="106"/>
      <c r="J59" s="106"/>
    </row>
    <row r="60" spans="2:10">
      <c r="B60" s="9" t="s">
        <v>1060</v>
      </c>
      <c r="C60" s="119"/>
      <c r="D60" s="120"/>
      <c r="E60" s="119"/>
      <c r="F60" s="120"/>
      <c r="G60" s="106"/>
      <c r="H60" s="106"/>
      <c r="I60" s="106"/>
      <c r="J60" s="106"/>
    </row>
    <row r="61" spans="2:10">
      <c r="B61" s="13" t="s">
        <v>18</v>
      </c>
      <c r="C61" s="119"/>
      <c r="D61" s="120"/>
      <c r="E61" s="119"/>
      <c r="F61" s="120"/>
      <c r="G61" s="106"/>
      <c r="H61" s="106"/>
      <c r="I61" s="106"/>
      <c r="J61" s="106"/>
    </row>
    <row r="62" spans="2:10">
      <c r="B62" s="21" t="s">
        <v>1060</v>
      </c>
      <c r="C62" s="119">
        <v>448588945.55199999</v>
      </c>
      <c r="D62" s="120"/>
      <c r="E62" s="119">
        <v>336580677.38499999</v>
      </c>
      <c r="F62" s="120"/>
      <c r="G62" s="106"/>
      <c r="H62" s="106"/>
      <c r="I62" s="106"/>
      <c r="J62" s="106"/>
    </row>
    <row r="63" spans="2:10">
      <c r="B63" s="13" t="s">
        <v>24</v>
      </c>
      <c r="C63" s="119"/>
      <c r="D63" s="120"/>
      <c r="E63" s="119"/>
      <c r="F63" s="120"/>
      <c r="G63" s="106"/>
      <c r="H63" s="106"/>
      <c r="I63" s="106"/>
      <c r="J63" s="106"/>
    </row>
    <row r="64" spans="2:10">
      <c r="B64" s="21" t="s">
        <v>1060</v>
      </c>
      <c r="C64" s="119">
        <v>598977.96499999997</v>
      </c>
      <c r="D64" s="120"/>
      <c r="E64" s="119">
        <v>383436.72399999999</v>
      </c>
      <c r="F64" s="120"/>
      <c r="G64" s="106"/>
      <c r="H64" s="106"/>
      <c r="I64" s="106"/>
      <c r="J64" s="106"/>
    </row>
    <row r="65" spans="2:10">
      <c r="B65" s="13" t="s">
        <v>51</v>
      </c>
      <c r="C65" s="119"/>
      <c r="D65" s="120"/>
      <c r="E65" s="119"/>
      <c r="F65" s="120"/>
      <c r="G65" s="106"/>
      <c r="H65" s="106"/>
      <c r="I65" s="106"/>
      <c r="J65" s="106"/>
    </row>
    <row r="66" spans="2:10">
      <c r="B66" s="21" t="s">
        <v>1060</v>
      </c>
      <c r="C66" s="119">
        <v>1.014</v>
      </c>
      <c r="D66" s="120"/>
      <c r="E66" s="119">
        <v>4221.3040000000001</v>
      </c>
      <c r="F66" s="120"/>
      <c r="G66" s="106"/>
      <c r="H66" s="106"/>
      <c r="I66" s="106"/>
      <c r="J66" s="106"/>
    </row>
    <row r="67" spans="2:10">
      <c r="B67" s="13" t="s">
        <v>52</v>
      </c>
      <c r="C67" s="119"/>
      <c r="D67" s="120"/>
      <c r="E67" s="119"/>
      <c r="F67" s="120"/>
      <c r="G67" s="106"/>
      <c r="H67" s="106"/>
      <c r="I67" s="106"/>
      <c r="J67" s="106"/>
    </row>
    <row r="68" spans="2:10">
      <c r="B68" s="21" t="s">
        <v>1060</v>
      </c>
      <c r="C68" s="119">
        <v>1992.6859999999999</v>
      </c>
      <c r="D68" s="120"/>
      <c r="E68" s="119">
        <v>400.10500000000002</v>
      </c>
      <c r="F68" s="120"/>
      <c r="G68" s="106"/>
      <c r="H68" s="106"/>
      <c r="I68" s="106"/>
      <c r="J68" s="106"/>
    </row>
    <row r="69" spans="2:10" ht="24">
      <c r="B69" s="32" t="s">
        <v>1061</v>
      </c>
      <c r="C69" s="117"/>
      <c r="D69" s="117"/>
      <c r="E69" s="117"/>
      <c r="F69" s="117"/>
      <c r="G69" s="106"/>
      <c r="H69" s="106"/>
      <c r="I69" s="106"/>
      <c r="J69" s="106"/>
    </row>
    <row r="70" spans="2:10" ht="24">
      <c r="B70" s="33" t="s">
        <v>1062</v>
      </c>
      <c r="C70" s="117"/>
      <c r="D70" s="117"/>
      <c r="E70" s="117"/>
      <c r="F70" s="117"/>
      <c r="G70" s="117"/>
      <c r="H70" s="117"/>
      <c r="I70" s="117"/>
      <c r="J70" s="117"/>
    </row>
    <row r="71" spans="2:10">
      <c r="B71" s="34" t="s">
        <v>18</v>
      </c>
      <c r="C71" s="118">
        <v>14.75</v>
      </c>
      <c r="D71" s="118"/>
      <c r="E71" s="118">
        <v>13.64</v>
      </c>
      <c r="F71" s="118"/>
      <c r="G71" s="106"/>
      <c r="H71" s="106"/>
      <c r="I71" s="106"/>
      <c r="J71" s="106"/>
    </row>
    <row r="72" spans="2:10">
      <c r="B72" s="34" t="s">
        <v>48</v>
      </c>
      <c r="C72" s="118">
        <v>1000</v>
      </c>
      <c r="D72" s="118"/>
      <c r="E72" s="118">
        <v>1000</v>
      </c>
      <c r="F72" s="118"/>
      <c r="G72" s="106"/>
      <c r="H72" s="106"/>
      <c r="I72" s="106"/>
      <c r="J72" s="106"/>
    </row>
    <row r="73" spans="2:10">
      <c r="B73" s="34" t="s">
        <v>23</v>
      </c>
      <c r="C73" s="118">
        <v>1000</v>
      </c>
      <c r="D73" s="118"/>
      <c r="E73" s="118">
        <v>1000</v>
      </c>
      <c r="F73" s="118"/>
      <c r="G73" s="106"/>
      <c r="H73" s="106"/>
      <c r="I73" s="106"/>
      <c r="J73" s="106"/>
    </row>
    <row r="74" spans="2:10">
      <c r="B74" s="34" t="s">
        <v>47</v>
      </c>
      <c r="C74" s="118">
        <v>1000</v>
      </c>
      <c r="D74" s="118"/>
      <c r="E74" s="118">
        <v>1000</v>
      </c>
      <c r="F74" s="118"/>
      <c r="G74" s="106"/>
      <c r="H74" s="106"/>
      <c r="I74" s="106"/>
      <c r="J74" s="106"/>
    </row>
    <row r="75" spans="2:10">
      <c r="B75" s="34" t="s">
        <v>24</v>
      </c>
      <c r="C75" s="118">
        <v>113.53</v>
      </c>
      <c r="D75" s="118"/>
      <c r="E75" s="118">
        <v>105.01</v>
      </c>
      <c r="F75" s="118"/>
      <c r="G75" s="106"/>
      <c r="H75" s="106"/>
      <c r="I75" s="106"/>
      <c r="J75" s="106"/>
    </row>
    <row r="76" spans="2:10">
      <c r="B76" s="34" t="s">
        <v>49</v>
      </c>
      <c r="C76" s="118">
        <v>1000</v>
      </c>
      <c r="D76" s="118"/>
      <c r="E76" s="118">
        <v>1000</v>
      </c>
      <c r="F76" s="118"/>
      <c r="G76" s="106"/>
      <c r="H76" s="106"/>
      <c r="I76" s="106"/>
      <c r="J76" s="106"/>
    </row>
    <row r="77" spans="2:10">
      <c r="B77" s="34" t="s">
        <v>50</v>
      </c>
      <c r="C77" s="118">
        <v>1000</v>
      </c>
      <c r="D77" s="118"/>
      <c r="E77" s="118">
        <v>1000</v>
      </c>
      <c r="F77" s="118"/>
      <c r="G77" s="106"/>
      <c r="H77" s="106"/>
      <c r="I77" s="106"/>
      <c r="J77" s="106"/>
    </row>
    <row r="78" spans="2:10">
      <c r="B78" s="34" t="s">
        <v>51</v>
      </c>
      <c r="C78" s="118">
        <v>1148.74</v>
      </c>
      <c r="D78" s="118"/>
      <c r="E78" s="118">
        <v>1058.28</v>
      </c>
      <c r="F78" s="118"/>
      <c r="G78" s="106"/>
      <c r="H78" s="106"/>
      <c r="I78" s="106"/>
      <c r="J78" s="106"/>
    </row>
    <row r="79" spans="2:10">
      <c r="B79" s="34" t="s">
        <v>52</v>
      </c>
      <c r="C79" s="118">
        <v>1020.77</v>
      </c>
      <c r="D79" s="118"/>
      <c r="E79" s="118">
        <v>1000</v>
      </c>
      <c r="F79" s="118"/>
      <c r="G79" s="106"/>
      <c r="H79" s="106"/>
      <c r="I79" s="106"/>
      <c r="J79" s="106"/>
    </row>
    <row r="80" spans="2:10" ht="24">
      <c r="B80" s="33" t="s">
        <v>1063</v>
      </c>
      <c r="C80" s="117"/>
      <c r="D80" s="117"/>
      <c r="E80" s="117"/>
      <c r="F80" s="117"/>
      <c r="G80" s="117"/>
      <c r="H80" s="117"/>
      <c r="I80" s="117"/>
      <c r="J80" s="117"/>
    </row>
    <row r="81" spans="2:10">
      <c r="B81" s="34" t="s">
        <v>18</v>
      </c>
      <c r="C81" s="118">
        <v>15.76</v>
      </c>
      <c r="D81" s="118"/>
      <c r="E81" s="118">
        <v>14.75</v>
      </c>
      <c r="F81" s="118"/>
      <c r="G81" s="106"/>
      <c r="H81" s="106"/>
      <c r="I81" s="106"/>
      <c r="J81" s="106"/>
    </row>
    <row r="82" spans="2:10">
      <c r="B82" s="34" t="s">
        <v>48</v>
      </c>
      <c r="C82" s="118">
        <v>1000</v>
      </c>
      <c r="D82" s="118"/>
      <c r="E82" s="118">
        <v>1000</v>
      </c>
      <c r="F82" s="118"/>
      <c r="G82" s="106"/>
      <c r="H82" s="106"/>
      <c r="I82" s="106"/>
      <c r="J82" s="106"/>
    </row>
    <row r="83" spans="2:10">
      <c r="B83" s="34" t="s">
        <v>23</v>
      </c>
      <c r="C83" s="118">
        <v>1000</v>
      </c>
      <c r="D83" s="118"/>
      <c r="E83" s="118">
        <v>1000</v>
      </c>
      <c r="F83" s="118"/>
      <c r="G83" s="106"/>
      <c r="H83" s="106"/>
      <c r="I83" s="106"/>
      <c r="J83" s="106"/>
    </row>
    <row r="84" spans="2:10">
      <c r="B84" s="34" t="s">
        <v>47</v>
      </c>
      <c r="C84" s="118">
        <v>1000</v>
      </c>
      <c r="D84" s="118"/>
      <c r="E84" s="118">
        <v>1000</v>
      </c>
      <c r="F84" s="118"/>
      <c r="G84" s="106"/>
      <c r="H84" s="106"/>
      <c r="I84" s="106"/>
      <c r="J84" s="106"/>
    </row>
    <row r="85" spans="2:10">
      <c r="B85" s="34" t="s">
        <v>24</v>
      </c>
      <c r="C85" s="118">
        <v>121.3</v>
      </c>
      <c r="D85" s="118"/>
      <c r="E85" s="118">
        <v>113.53</v>
      </c>
      <c r="F85" s="118"/>
      <c r="G85" s="106"/>
      <c r="H85" s="106"/>
      <c r="I85" s="106"/>
      <c r="J85" s="106"/>
    </row>
    <row r="86" spans="2:10">
      <c r="B86" s="34" t="s">
        <v>49</v>
      </c>
      <c r="C86" s="118">
        <v>1000</v>
      </c>
      <c r="D86" s="118"/>
      <c r="E86" s="118">
        <v>1000</v>
      </c>
      <c r="F86" s="118"/>
      <c r="G86" s="106"/>
      <c r="H86" s="106"/>
      <c r="I86" s="106"/>
      <c r="J86" s="106"/>
    </row>
    <row r="87" spans="2:10">
      <c r="B87" s="34" t="s">
        <v>50</v>
      </c>
      <c r="C87" s="118">
        <v>1000</v>
      </c>
      <c r="D87" s="118"/>
      <c r="E87" s="118">
        <v>1000</v>
      </c>
      <c r="F87" s="118"/>
      <c r="G87" s="106"/>
      <c r="H87" s="106"/>
      <c r="I87" s="106"/>
      <c r="J87" s="106"/>
    </row>
    <row r="88" spans="2:10">
      <c r="B88" s="34" t="s">
        <v>51</v>
      </c>
      <c r="C88" s="118">
        <v>1238.72</v>
      </c>
      <c r="D88" s="118"/>
      <c r="E88" s="118">
        <v>1148.74</v>
      </c>
      <c r="F88" s="118"/>
      <c r="G88" s="106"/>
      <c r="H88" s="106"/>
      <c r="I88" s="106"/>
      <c r="J88" s="106"/>
    </row>
    <row r="89" spans="2:10">
      <c r="B89" s="34" t="s">
        <v>52</v>
      </c>
      <c r="C89" s="118">
        <v>1100.3</v>
      </c>
      <c r="D89" s="118"/>
      <c r="E89" s="118">
        <v>1020.77</v>
      </c>
      <c r="F89" s="118"/>
      <c r="G89" s="106"/>
      <c r="H89" s="106"/>
      <c r="I89" s="106"/>
      <c r="J89" s="106"/>
    </row>
    <row r="90" spans="2:10" ht="24">
      <c r="B90" s="33" t="s">
        <v>1064</v>
      </c>
      <c r="C90" s="117"/>
      <c r="D90" s="117"/>
      <c r="E90" s="117"/>
      <c r="F90" s="117"/>
      <c r="G90" s="117"/>
      <c r="H90" s="117"/>
      <c r="I90" s="117"/>
      <c r="J90" s="117"/>
    </row>
    <row r="91" spans="2:10">
      <c r="B91" s="34" t="s">
        <v>18</v>
      </c>
      <c r="C91" s="115">
        <v>6.85</v>
      </c>
      <c r="D91" s="115"/>
      <c r="E91" s="115">
        <v>8.14</v>
      </c>
      <c r="F91" s="115"/>
      <c r="G91" s="106"/>
      <c r="H91" s="106"/>
      <c r="I91" s="106"/>
      <c r="J91" s="106"/>
    </row>
    <row r="92" spans="2:10">
      <c r="B92" s="34" t="s">
        <v>48</v>
      </c>
      <c r="C92" s="115">
        <v>0</v>
      </c>
      <c r="D92" s="115"/>
      <c r="E92" s="115">
        <v>0</v>
      </c>
      <c r="F92" s="115"/>
      <c r="G92" s="106"/>
      <c r="H92" s="106"/>
      <c r="I92" s="106"/>
      <c r="J92" s="106"/>
    </row>
    <row r="93" spans="2:10">
      <c r="B93" s="34" t="s">
        <v>23</v>
      </c>
      <c r="C93" s="115">
        <v>0</v>
      </c>
      <c r="D93" s="115"/>
      <c r="E93" s="115">
        <v>0</v>
      </c>
      <c r="F93" s="115"/>
      <c r="G93" s="106"/>
      <c r="H93" s="106"/>
      <c r="I93" s="106"/>
      <c r="J93" s="106"/>
    </row>
    <row r="94" spans="2:10">
      <c r="B94" s="34" t="s">
        <v>47</v>
      </c>
      <c r="C94" s="115">
        <v>0</v>
      </c>
      <c r="D94" s="115"/>
      <c r="E94" s="115">
        <v>0</v>
      </c>
      <c r="F94" s="115"/>
      <c r="G94" s="106"/>
      <c r="H94" s="106"/>
      <c r="I94" s="106"/>
      <c r="J94" s="106"/>
    </row>
    <row r="95" spans="2:10">
      <c r="B95" s="34" t="s">
        <v>24</v>
      </c>
      <c r="C95" s="115">
        <v>6.84</v>
      </c>
      <c r="D95" s="115"/>
      <c r="E95" s="115">
        <v>8.11</v>
      </c>
      <c r="F95" s="115"/>
      <c r="G95" s="106"/>
      <c r="H95" s="106"/>
      <c r="I95" s="106"/>
      <c r="J95" s="106"/>
    </row>
    <row r="96" spans="2:10">
      <c r="B96" s="34" t="s">
        <v>49</v>
      </c>
      <c r="C96" s="115">
        <v>0</v>
      </c>
      <c r="D96" s="115"/>
      <c r="E96" s="115">
        <v>0</v>
      </c>
      <c r="F96" s="115"/>
      <c r="G96" s="106"/>
      <c r="H96" s="106"/>
      <c r="I96" s="106"/>
      <c r="J96" s="106"/>
    </row>
    <row r="97" spans="2:10">
      <c r="B97" s="34" t="s">
        <v>50</v>
      </c>
      <c r="C97" s="115">
        <v>0</v>
      </c>
      <c r="D97" s="115"/>
      <c r="E97" s="115">
        <v>0</v>
      </c>
      <c r="F97" s="115"/>
      <c r="G97" s="106"/>
      <c r="H97" s="106"/>
      <c r="I97" s="106"/>
      <c r="J97" s="106"/>
    </row>
    <row r="98" spans="2:10">
      <c r="B98" s="34" t="s">
        <v>51</v>
      </c>
      <c r="C98" s="115">
        <v>7.83</v>
      </c>
      <c r="D98" s="115"/>
      <c r="E98" s="115">
        <v>8.5500000000000007</v>
      </c>
      <c r="F98" s="115"/>
      <c r="G98" s="106"/>
      <c r="H98" s="106"/>
      <c r="I98" s="106"/>
      <c r="J98" s="106"/>
    </row>
    <row r="99" spans="2:10">
      <c r="B99" s="34" t="s">
        <v>52</v>
      </c>
      <c r="C99" s="115">
        <v>7.79</v>
      </c>
      <c r="D99" s="115"/>
      <c r="E99" s="115">
        <v>2.08</v>
      </c>
      <c r="F99" s="115"/>
      <c r="G99" s="106"/>
      <c r="H99" s="106"/>
      <c r="I99" s="106"/>
      <c r="J99" s="106"/>
    </row>
    <row r="100" spans="2:10" ht="24">
      <c r="B100" s="33" t="s">
        <v>1065</v>
      </c>
      <c r="C100" s="117"/>
      <c r="D100" s="117"/>
      <c r="E100" s="117"/>
      <c r="F100" s="117"/>
      <c r="G100" s="117"/>
      <c r="H100" s="117"/>
      <c r="I100" s="117"/>
      <c r="J100" s="117"/>
    </row>
    <row r="101" spans="2:10">
      <c r="B101" s="34" t="s">
        <v>18</v>
      </c>
      <c r="C101" s="54">
        <v>14.77</v>
      </c>
      <c r="D101" s="99">
        <v>45294</v>
      </c>
      <c r="E101" s="54">
        <v>13.66</v>
      </c>
      <c r="F101" s="99">
        <v>44928</v>
      </c>
    </row>
    <row r="102" spans="2:10">
      <c r="B102" s="34" t="s">
        <v>48</v>
      </c>
      <c r="C102" s="54">
        <v>1000</v>
      </c>
      <c r="D102" s="99">
        <v>45293</v>
      </c>
      <c r="E102" s="54">
        <v>1000</v>
      </c>
      <c r="F102" s="99">
        <v>44928</v>
      </c>
    </row>
    <row r="103" spans="2:10">
      <c r="B103" s="34" t="s">
        <v>23</v>
      </c>
      <c r="C103" s="54">
        <v>1000</v>
      </c>
      <c r="D103" s="99">
        <v>45293</v>
      </c>
      <c r="E103" s="54">
        <v>1000</v>
      </c>
      <c r="F103" s="99">
        <v>44928</v>
      </c>
    </row>
    <row r="104" spans="2:10">
      <c r="B104" s="34" t="s">
        <v>47</v>
      </c>
      <c r="C104" s="54">
        <v>1000</v>
      </c>
      <c r="D104" s="99">
        <v>45293</v>
      </c>
      <c r="E104" s="54">
        <v>1000</v>
      </c>
      <c r="F104" s="99">
        <v>44928</v>
      </c>
    </row>
    <row r="105" spans="2:10">
      <c r="B105" s="34" t="s">
        <v>24</v>
      </c>
      <c r="C105" s="54">
        <v>113.75</v>
      </c>
      <c r="D105" s="99">
        <v>45294</v>
      </c>
      <c r="E105" s="54">
        <v>105.16</v>
      </c>
      <c r="F105" s="99">
        <v>44931</v>
      </c>
    </row>
    <row r="106" spans="2:10">
      <c r="B106" s="34" t="s">
        <v>49</v>
      </c>
      <c r="C106" s="54">
        <v>1000</v>
      </c>
      <c r="D106" s="99">
        <v>45293</v>
      </c>
      <c r="E106" s="54">
        <v>1000</v>
      </c>
      <c r="F106" s="99">
        <v>44928</v>
      </c>
    </row>
    <row r="107" spans="2:10">
      <c r="B107" s="34" t="s">
        <v>50</v>
      </c>
      <c r="C107" s="54">
        <v>1000</v>
      </c>
      <c r="D107" s="99">
        <v>45293</v>
      </c>
      <c r="E107" s="54">
        <v>1000</v>
      </c>
      <c r="F107" s="99">
        <v>44928</v>
      </c>
    </row>
    <row r="108" spans="2:10">
      <c r="B108" s="34" t="s">
        <v>51</v>
      </c>
      <c r="C108" s="54">
        <v>1150.97</v>
      </c>
      <c r="D108" s="99">
        <v>45294</v>
      </c>
      <c r="E108" s="54">
        <v>1059.8599999999999</v>
      </c>
      <c r="F108" s="99">
        <v>44931</v>
      </c>
    </row>
    <row r="109" spans="2:10">
      <c r="B109" s="34" t="s">
        <v>52</v>
      </c>
      <c r="C109" s="54">
        <v>1022.76</v>
      </c>
      <c r="D109" s="99">
        <v>45294</v>
      </c>
      <c r="E109" s="54">
        <v>997</v>
      </c>
      <c r="F109" s="99">
        <v>45201</v>
      </c>
    </row>
    <row r="110" spans="2:10" ht="24">
      <c r="B110" s="33" t="s">
        <v>1066</v>
      </c>
      <c r="C110" s="54"/>
      <c r="D110" s="53"/>
      <c r="E110" s="54"/>
      <c r="F110" s="53"/>
      <c r="G110" s="54"/>
      <c r="H110" s="53"/>
      <c r="I110" s="54"/>
      <c r="J110" s="53"/>
    </row>
    <row r="111" spans="2:10">
      <c r="B111" s="34" t="s">
        <v>18</v>
      </c>
      <c r="C111" s="54">
        <v>15.76</v>
      </c>
      <c r="D111" s="99">
        <v>45653</v>
      </c>
      <c r="E111" s="54">
        <v>14.78</v>
      </c>
      <c r="F111" s="99">
        <v>45288</v>
      </c>
    </row>
    <row r="112" spans="2:10">
      <c r="B112" s="34" t="s">
        <v>48</v>
      </c>
      <c r="C112" s="54">
        <v>1000</v>
      </c>
      <c r="D112" s="99">
        <v>45293</v>
      </c>
      <c r="E112" s="54">
        <v>1000</v>
      </c>
      <c r="F112" s="99">
        <v>44928</v>
      </c>
    </row>
    <row r="113" spans="2:10">
      <c r="B113" s="34" t="s">
        <v>23</v>
      </c>
      <c r="C113" s="54">
        <v>1000</v>
      </c>
      <c r="D113" s="99">
        <v>45293</v>
      </c>
      <c r="E113" s="54">
        <v>1000</v>
      </c>
      <c r="F113" s="99">
        <v>44928</v>
      </c>
    </row>
    <row r="114" spans="2:10">
      <c r="B114" s="34" t="s">
        <v>47</v>
      </c>
      <c r="C114" s="54">
        <v>1000</v>
      </c>
      <c r="D114" s="99">
        <v>45293</v>
      </c>
      <c r="E114" s="54">
        <v>1000</v>
      </c>
      <c r="F114" s="99">
        <v>44928</v>
      </c>
    </row>
    <row r="115" spans="2:10">
      <c r="B115" s="34" t="s">
        <v>24</v>
      </c>
      <c r="C115" s="54">
        <v>121.32</v>
      </c>
      <c r="D115" s="99">
        <v>45656</v>
      </c>
      <c r="E115" s="54">
        <v>113.79</v>
      </c>
      <c r="F115" s="99">
        <v>45289</v>
      </c>
    </row>
    <row r="116" spans="2:10">
      <c r="B116" s="34" t="s">
        <v>49</v>
      </c>
      <c r="C116" s="54">
        <v>1000</v>
      </c>
      <c r="D116" s="99">
        <v>45293</v>
      </c>
      <c r="E116" s="54">
        <v>1000</v>
      </c>
      <c r="F116" s="99">
        <v>44928</v>
      </c>
    </row>
    <row r="117" spans="2:10">
      <c r="B117" s="34" t="s">
        <v>50</v>
      </c>
      <c r="C117" s="54">
        <v>1000</v>
      </c>
      <c r="D117" s="99">
        <v>45293</v>
      </c>
      <c r="E117" s="54">
        <v>1000</v>
      </c>
      <c r="F117" s="99">
        <v>44928</v>
      </c>
    </row>
    <row r="118" spans="2:10">
      <c r="B118" s="34" t="s">
        <v>51</v>
      </c>
      <c r="C118" s="54">
        <v>1238.83</v>
      </c>
      <c r="D118" s="99">
        <v>45653</v>
      </c>
      <c r="E118" s="54">
        <v>1151.3800000000001</v>
      </c>
      <c r="F118" s="99">
        <v>45289</v>
      </c>
    </row>
    <row r="119" spans="2:10">
      <c r="B119" s="34" t="s">
        <v>52</v>
      </c>
      <c r="C119" s="54">
        <v>1100.43</v>
      </c>
      <c r="D119" s="99">
        <v>45653</v>
      </c>
      <c r="E119" s="54">
        <v>1023.1</v>
      </c>
      <c r="F119" s="99">
        <v>45289</v>
      </c>
    </row>
    <row r="120" spans="2:10" ht="24">
      <c r="B120" s="33" t="s">
        <v>1067</v>
      </c>
      <c r="C120" s="54"/>
      <c r="D120" s="53"/>
      <c r="E120" s="54"/>
      <c r="F120" s="53"/>
      <c r="G120" s="54"/>
      <c r="H120" s="53"/>
      <c r="I120" s="54"/>
      <c r="J120" s="53"/>
    </row>
    <row r="121" spans="2:10">
      <c r="B121" s="34" t="s">
        <v>18</v>
      </c>
      <c r="C121" s="54">
        <v>15.76</v>
      </c>
      <c r="D121" s="99">
        <v>45656</v>
      </c>
      <c r="E121" s="54">
        <v>14.78</v>
      </c>
      <c r="F121" s="99">
        <v>45289</v>
      </c>
    </row>
    <row r="122" spans="2:10">
      <c r="B122" s="34" t="s">
        <v>48</v>
      </c>
      <c r="C122" s="54">
        <v>1000</v>
      </c>
      <c r="D122" s="99">
        <v>45656</v>
      </c>
      <c r="E122" s="54">
        <v>1000</v>
      </c>
      <c r="F122" s="99">
        <v>45289</v>
      </c>
    </row>
    <row r="123" spans="2:10">
      <c r="B123" s="34" t="s">
        <v>23</v>
      </c>
      <c r="C123" s="54">
        <v>1000</v>
      </c>
      <c r="D123" s="99">
        <v>45656</v>
      </c>
      <c r="E123" s="54">
        <v>1000</v>
      </c>
      <c r="F123" s="99">
        <v>45289</v>
      </c>
    </row>
    <row r="124" spans="2:10">
      <c r="B124" s="34" t="s">
        <v>47</v>
      </c>
      <c r="C124" s="54">
        <v>1000</v>
      </c>
      <c r="D124" s="99">
        <v>45656</v>
      </c>
      <c r="E124" s="54">
        <v>1000</v>
      </c>
      <c r="F124" s="99">
        <v>45289</v>
      </c>
    </row>
    <row r="125" spans="2:10">
      <c r="B125" s="34" t="s">
        <v>24</v>
      </c>
      <c r="C125" s="54">
        <v>121.32</v>
      </c>
      <c r="D125" s="99">
        <v>45656</v>
      </c>
      <c r="E125" s="54">
        <v>113.79</v>
      </c>
      <c r="F125" s="99">
        <v>45289</v>
      </c>
    </row>
    <row r="126" spans="2:10">
      <c r="B126" s="34" t="s">
        <v>49</v>
      </c>
      <c r="C126" s="54">
        <v>1000</v>
      </c>
      <c r="D126" s="99">
        <v>45656</v>
      </c>
      <c r="E126" s="54">
        <v>1000</v>
      </c>
      <c r="F126" s="99">
        <v>45289</v>
      </c>
    </row>
    <row r="127" spans="2:10">
      <c r="B127" s="34" t="s">
        <v>50</v>
      </c>
      <c r="C127" s="54">
        <v>1000</v>
      </c>
      <c r="D127" s="99">
        <v>45656</v>
      </c>
      <c r="E127" s="54">
        <v>1000</v>
      </c>
      <c r="F127" s="99">
        <v>45289</v>
      </c>
    </row>
    <row r="128" spans="2:10">
      <c r="B128" s="34" t="s">
        <v>51</v>
      </c>
      <c r="C128" s="54">
        <v>1238.82</v>
      </c>
      <c r="D128" s="99">
        <v>45656</v>
      </c>
      <c r="E128" s="54">
        <v>1151.3800000000001</v>
      </c>
      <c r="F128" s="99">
        <v>45289</v>
      </c>
    </row>
    <row r="129" spans="2:10">
      <c r="B129" s="34" t="s">
        <v>52</v>
      </c>
      <c r="C129" s="54">
        <v>1100.4000000000001</v>
      </c>
      <c r="D129" s="99">
        <v>45656</v>
      </c>
      <c r="E129" s="54">
        <v>1023.1</v>
      </c>
      <c r="F129" s="99">
        <v>45289</v>
      </c>
    </row>
    <row r="130" spans="2:10" ht="24">
      <c r="B130" s="35" t="s">
        <v>1068</v>
      </c>
      <c r="C130" s="116">
        <v>1.67</v>
      </c>
      <c r="D130" s="116"/>
      <c r="E130" s="116">
        <v>1.49</v>
      </c>
      <c r="F130" s="116"/>
      <c r="G130" s="106"/>
      <c r="H130" s="106"/>
      <c r="I130" s="106"/>
      <c r="J130" s="106"/>
    </row>
    <row r="131" spans="2:10">
      <c r="B131" s="36" t="s">
        <v>116</v>
      </c>
      <c r="C131" s="115">
        <v>0.92</v>
      </c>
      <c r="D131" s="115"/>
      <c r="E131" s="115">
        <v>0.7</v>
      </c>
      <c r="F131" s="115"/>
      <c r="G131" s="106"/>
      <c r="H131" s="106"/>
      <c r="I131" s="106"/>
      <c r="J131" s="106"/>
    </row>
    <row r="132" spans="2:10">
      <c r="B132" s="37" t="s">
        <v>119</v>
      </c>
      <c r="C132" s="115" t="s">
        <v>0</v>
      </c>
      <c r="D132" s="115"/>
      <c r="E132" s="115" t="s">
        <v>0</v>
      </c>
      <c r="F132" s="115"/>
      <c r="G132" s="106"/>
      <c r="H132" s="106"/>
      <c r="I132" s="106"/>
      <c r="J132" s="106"/>
    </row>
    <row r="133" spans="2:10">
      <c r="B133" s="37" t="s">
        <v>7</v>
      </c>
      <c r="C133" s="115">
        <v>0.05</v>
      </c>
      <c r="D133" s="115"/>
      <c r="E133" s="115">
        <v>0.05</v>
      </c>
      <c r="F133" s="115"/>
      <c r="G133" s="106"/>
      <c r="H133" s="106"/>
      <c r="I133" s="106"/>
      <c r="J133" s="106"/>
    </row>
    <row r="134" spans="2:10">
      <c r="B134" s="37" t="s">
        <v>84</v>
      </c>
      <c r="C134" s="115">
        <v>0.05</v>
      </c>
      <c r="D134" s="115"/>
      <c r="E134" s="115">
        <v>0.06</v>
      </c>
      <c r="F134" s="115"/>
      <c r="G134" s="106"/>
      <c r="H134" s="106"/>
      <c r="I134" s="106"/>
      <c r="J134" s="106"/>
    </row>
    <row r="135" spans="2:10">
      <c r="B135" s="37" t="s">
        <v>120</v>
      </c>
      <c r="C135" s="115" t="s">
        <v>0</v>
      </c>
      <c r="D135" s="115"/>
      <c r="E135" s="115" t="s">
        <v>0</v>
      </c>
      <c r="F135" s="115"/>
      <c r="G135" s="106"/>
      <c r="H135" s="106"/>
      <c r="I135" s="106"/>
      <c r="J135" s="106"/>
    </row>
    <row r="136" spans="2:10">
      <c r="B136" s="37" t="s">
        <v>121</v>
      </c>
      <c r="C136" s="115" t="s">
        <v>0</v>
      </c>
      <c r="D136" s="115"/>
      <c r="E136" s="115" t="s">
        <v>0</v>
      </c>
      <c r="F136" s="115"/>
      <c r="G136" s="106"/>
      <c r="H136" s="106"/>
      <c r="I136" s="106"/>
      <c r="J136" s="106"/>
    </row>
    <row r="137" spans="2:10" s="4" customFormat="1" ht="12">
      <c r="B137" s="124"/>
      <c r="C137" s="124"/>
      <c r="D137" s="124"/>
      <c r="E137" s="124"/>
      <c r="F137" s="124"/>
    </row>
    <row r="138" spans="2:10" s="4" customFormat="1" ht="6" customHeight="1">
      <c r="B138" s="123"/>
      <c r="C138" s="123"/>
      <c r="D138" s="123"/>
      <c r="E138" s="123"/>
      <c r="F138" s="123"/>
    </row>
    <row r="139" spans="2:10" ht="7.5" customHeight="1"/>
  </sheetData>
  <mergeCells count="410">
    <mergeCell ref="B138:F138"/>
    <mergeCell ref="B137:F13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8:D98"/>
    <mergeCell ref="E98:F98"/>
    <mergeCell ref="G98:H98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  <mergeCell ref="C136:D136"/>
    <mergeCell ref="E136:F136"/>
    <mergeCell ref="G136:H136"/>
    <mergeCell ref="I136:J136"/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5:D135"/>
    <mergeCell ref="E135:F135"/>
    <mergeCell ref="G135:H135"/>
    <mergeCell ref="I135:J135"/>
  </mergeCells>
  <conditionalFormatting sqref="C6:J6 C8:J13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Spokojna Inwestycja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44CASH</cp:keywords>
  <cp:lastModifiedBy>Czumaj Zbigniew</cp:lastModifiedBy>
  <cp:lastPrinted>2024-02-14T19:49:23Z</cp:lastPrinted>
  <dcterms:created xsi:type="dcterms:W3CDTF">2009-09-25T10:53:11Z</dcterms:created>
  <dcterms:modified xsi:type="dcterms:W3CDTF">2025-04-08T12:08:27Z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