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64806742-EAE8-4566-81B9-31099F12642A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tabele_dodatkowe!$A$1:$L$38</definedName>
    <definedName name="_xlnm.Print_Area" localSheetId="2">tabele_uzupelniajace!$A$1:$Q$122</definedName>
    <definedName name="_xlnm.Print_Area" localSheetId="6">zestawienie_zmian!$A$1:$K$133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<sst xmlns="http://schemas.openxmlformats.org/spreadsheetml/2006/main" count="800" uniqueCount="341">
  <si>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</si>
  <si>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</si>
  <si>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</si>
  <si>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</si>
  <si>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</si>
  <si>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</si>
  <si>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</si>
  <si>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</si>
  <si>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</si>
  <si>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</si>
  <si>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</si>
  <si>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</si>
  <si>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</si>
  <si>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</si>
  <si>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</si>
  <si>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</si>
  <si>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</si>
  <si>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</si>
  <si>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</si>
  <si>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</si>
  <si>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</si>
  <si>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</si>
  <si>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</si>
  <si>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</si>
  <si>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</si>
  <si>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</si>
  <si>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</si>
  <si>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</si>
  <si>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</si>
  <si>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</si>
  <si>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</si>
  <si>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</si>
  <si>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</si>
  <si>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</si>
  <si>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</si>
  <si>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</si>
  <si>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</si>
  <si>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</si>
  <si>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</si>
  <si>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</si>
  <si>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</si>
  <si>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</si>
  <si>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</si>
  <si>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</si>
  <si>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</si>
  <si>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</si>
  <si>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</si>
  <si>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</si>
  <si>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</si>
  <si>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</si>
  <si>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</si>
  <si>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</si>
  <si>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</si>
  <si>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</si>
  <si>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</si>
  <si>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</si>
  <si>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</si>
  <si>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</si>
  <si>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</si>
  <si>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</si>
  <si>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</si>
  <si>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</si>
  <si>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</si>
  <si>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</si>
  <si>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</si>
  <si>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</si>
  <si>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</si>
  <si>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</si>
  <si>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</si>
  <si>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</si>
  <si>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</si>
  <si>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</si>
  <si>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</si>
  <si>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</si>
  <si>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</si>
  <si>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</si>
  <si>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Węgry</t>
  </si>
  <si>
    <t>Meksyk</t>
  </si>
  <si>
    <t>Polska</t>
  </si>
  <si>
    <t>Rumunia</t>
  </si>
  <si>
    <t>Serbia</t>
  </si>
  <si>
    <t>Republika Południowej Afryki</t>
  </si>
  <si>
    <t>Francja</t>
  </si>
  <si>
    <t>Opłaty za zezwolenia oraz rejestracyjne</t>
  </si>
  <si>
    <t>Opłaty związane z prowadzeniem rejestru aktywów</t>
  </si>
  <si>
    <t>Pozostałe</t>
  </si>
  <si>
    <t>Suma:</t>
  </si>
  <si>
    <t>Bank Gospodarstwa Krajowego</t>
  </si>
  <si>
    <t>Magyar Fejlesztési Bank Zártkörűen Működő Bank</t>
  </si>
  <si>
    <t>Republika Rumunii</t>
  </si>
  <si>
    <t>Republika Węgier</t>
  </si>
  <si>
    <t>Skarb Państwa (Polska)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</si>
  <si>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</si>
  <si>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</si>
  <si>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</si>
  <si>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</si>
  <si>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</si>
  <si>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</si>
  <si>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</si>
  <si>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</si>
  <si>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</si>
  <si>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</si>
  <si>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</si>
  <si>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</si>
  <si>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</si>
  <si>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</si>
  <si>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</si>
  <si>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</si>
  <si>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</si>
  <si>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</si>
  <si>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</si>
  <si>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</si>
  <si>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</si>
  <si>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</si>
  <si>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</si>
  <si>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</si>
  <si>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</si>
  <si>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</si>
  <si>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</si>
  <si>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</si>
  <si>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</si>
  <si>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</si>
  <si>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</si>
  <si>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</si>
  <si>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</si>
  <si>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</si>
  <si>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</si>
  <si>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</si>
  <si>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</si>
  <si>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</si>
  <si>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</si>
  <si>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</si>
  <si>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</si>
  <si>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</si>
  <si>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</si>
  <si>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</si>
  <si>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</si>
  <si>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</si>
  <si>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</si>
  <si>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</si>
  <si>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BNP PARIBAS</t>
  </si>
  <si>
    <t>J.P. MORGAN AG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</si>
  <si>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</si>
  <si>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</si>
  <si>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</si>
  <si>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</si>
  <si>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</si>
  <si>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</si>
  <si>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</si>
  <si>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</si>
  <si>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</si>
  <si>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</si>
  <si>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</si>
  <si>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</si>
  <si>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</si>
  <si>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PS0425  PL0000112728</t>
  </si>
  <si>
    <t>PL - Rynek TBS (Treasury BondSpot Poland)</t>
  </si>
  <si>
    <t>0.75 (Stały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</si>
  <si>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</si>
  <si>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</si>
  <si>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</si>
  <si>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</si>
  <si>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</si>
  <si>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WS0428  PL0000107611</t>
  </si>
  <si>
    <t>2.75 (Stały kupon)</t>
  </si>
  <si>
    <t>WZ1129  PL0000111928</t>
  </si>
  <si>
    <t>5.81 (Zmienny kupon)</t>
  </si>
  <si>
    <t>DS1030  PL0000112736</t>
  </si>
  <si>
    <t>1.25 (Stały kupon)</t>
  </si>
  <si>
    <t>Republika Południowej Afryki Seria 2030  ZAG000106998</t>
  </si>
  <si>
    <t>Bloomberg Generic</t>
  </si>
  <si>
    <t>8.00 (Stały kupon)</t>
  </si>
  <si>
    <t>PS1026  PL0000113460</t>
  </si>
  <si>
    <t>0.25 (Stały kupon)</t>
  </si>
  <si>
    <t>Republika Rumunii  XS2330503694</t>
  </si>
  <si>
    <t>2.00 (Stały kupon)</t>
  </si>
  <si>
    <t>DS0432  PL0000113783</t>
  </si>
  <si>
    <t>1.75 (Stały kupon)</t>
  </si>
  <si>
    <t>Republika Rumunii  XS2364199757</t>
  </si>
  <si>
    <t>Republika Serbii Seria REGS  XS2170186923</t>
  </si>
  <si>
    <t>Republika Serbii</t>
  </si>
  <si>
    <t>3.13 (Stały kupon)</t>
  </si>
  <si>
    <t>PS0527  PL0000114393</t>
  </si>
  <si>
    <t>3.75 (Stały kupon)</t>
  </si>
  <si>
    <t>Bank Gospodarstwa Krajowego  XS2530208490</t>
  </si>
  <si>
    <t>4.00 (Stały kupon)</t>
  </si>
  <si>
    <t>Republika Węgier  XS2558594391</t>
  </si>
  <si>
    <t>5.00 (Stały kupon)</t>
  </si>
  <si>
    <t>Meksykańskie Stany Zjednoczone Seria M  MX0MGO0000P2</t>
  </si>
  <si>
    <t>Meksykańskie Stany Zjednoczone</t>
  </si>
  <si>
    <t>7.75 (Stały kupon)</t>
  </si>
  <si>
    <t>DS1033  PL0000115291</t>
  </si>
  <si>
    <t>6.00 (Stały kupon)</t>
  </si>
  <si>
    <t>PS0728  PL0000115192</t>
  </si>
  <si>
    <t>7.50 (Stały kupon)</t>
  </si>
  <si>
    <t>Republika Rumunii  XS2027596530</t>
  </si>
  <si>
    <t>2.12 (Stały kupon)</t>
  </si>
  <si>
    <t>Republika Rumunii  XS2571924070</t>
  </si>
  <si>
    <t>7.63 (Stały kupon)</t>
  </si>
  <si>
    <t>Republika Serbii Seria REGS  XS2580270275</t>
  </si>
  <si>
    <t>6.50 (Stały kupon)</t>
  </si>
  <si>
    <t>Bank Gospodarstwa Krajowego  XS2625207571</t>
  </si>
  <si>
    <t>5.38 (Stały kupon)</t>
  </si>
  <si>
    <t>Magyar Fejlesztési Bank Zártkörűen Működő Bank  XS2630760796</t>
  </si>
  <si>
    <t>Republika Węgier  XS2680932907</t>
  </si>
  <si>
    <t>Bank Gospodarstwa Krajowego  XS2711511795</t>
  </si>
  <si>
    <t>6.25 (Stały kupon)</t>
  </si>
  <si>
    <t>Republika Węgier  XS2744128369</t>
  </si>
  <si>
    <t>5.50 (Stały kupon)</t>
  </si>
  <si>
    <t>Skarb Państwa (Polska)  XS2746102479</t>
  </si>
  <si>
    <t>3.63 (Stały kupon)</t>
  </si>
  <si>
    <t>Skarb Państwa (Polska)  US731011AY80</t>
  </si>
  <si>
    <t>5.13 (Stały kupon)</t>
  </si>
  <si>
    <t>Republika Południowej Afryki Seria 2037  ZAG000107012</t>
  </si>
  <si>
    <t>8.50 (Stały kupon)</t>
  </si>
  <si>
    <t>PS0729  PL0000116760</t>
  </si>
  <si>
    <t>4.75 (Stały kupon)</t>
  </si>
  <si>
    <t>DS1034  PL0000116851</t>
  </si>
  <si>
    <t>POLGB 2 08/25/36  PL0000117024</t>
  </si>
  <si>
    <t>Bank Gospodarstwa Krajowego  XS2851607403</t>
  </si>
  <si>
    <t>Republika Południowej Afryki Seria 2032  ZAG000107004</t>
  </si>
  <si>
    <t>8.25 (Stały kupon)</t>
  </si>
  <si>
    <t>Skarb Państwa (Polska)  XS2922764191</t>
  </si>
  <si>
    <t>3.88 (Stały kupon)</t>
  </si>
  <si>
    <t>PS0130  PL0000117370</t>
  </si>
  <si>
    <t>Aktywny rynek regulowany</t>
  </si>
  <si>
    <t>Bank Gospodarstwa Krajowego  PL0000500260</t>
  </si>
  <si>
    <t>Warsaw Stock Exchange</t>
  </si>
  <si>
    <t>1.88 (Stały kupon)</t>
  </si>
  <si>
    <t>Nienotowane na aktywnym rynku</t>
  </si>
  <si>
    <t>Bank Gospodarstwa Krajowego  PL0000500310</t>
  </si>
  <si>
    <t>Nie dotyczy</t>
  </si>
  <si>
    <t>Polski Fundusz Rozwoju S.A. Seria PFR0827  PLPFR0000092</t>
  </si>
  <si>
    <t>Polski Fundusz Rozwoju S.A.</t>
  </si>
  <si>
    <t>1.38 (Stały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</si>
  <si>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</si>
  <si>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</si>
  <si>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</si>
  <si>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</si>
  <si>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</si>
  <si>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CC270219 Fundusz wykonuje płatności zmienne w EUR EUR003M /  Fundusz otrzymuje płatności zmienne w PLN WIBR3M  </t>
  </si>
  <si>
    <t>SOCIETE GENERALE PARIS</t>
  </si>
  <si>
    <t>Stopa zmienna EUR003M / Stopa zmienna WIBR3M</t>
  </si>
  <si>
    <t xml:space="preserve">CC27051 Fundusz wykonuje płatności zmienne w EUR ESTRON /  Fundusz otrzymuje płatności zmienne w PLN WIBR3M  </t>
  </si>
  <si>
    <t>Stopa zmienna ESTRON / Stopa zmienna WIBR3M</t>
  </si>
  <si>
    <t xml:space="preserve">CC271115 Fundusz wykonuje płatności zmienne w USD SOFRRATE /  Fundusz otrzymuje płatności zmienne w PLN WIBR3M  </t>
  </si>
  <si>
    <t>Stopa zmienna SOFRRATE / Stopa zmienna WIBR3M</t>
  </si>
  <si>
    <t xml:space="preserve">CC30071 Fundusz wykonuje płatności zmienne w EUR EUR003M /  Fundusz otrzymuje płatności zmienne w PLN WIBR3M  </t>
  </si>
  <si>
    <t xml:space="preserve">CC330512 Fundusz wykonuje płatności zmienne w USD SOFRRATE /  Fundusz otrzymuje płatności zmienne w PLN WIBR3M  </t>
  </si>
  <si>
    <t xml:space="preserve">CI280613 Fundusz wykonuje płatności zmienne w CZK PRIBOR6M / Fundusz otrzymuje płatności stałe w CZK 4.720%  </t>
  </si>
  <si>
    <t>ING Bank Śląski  S.A.</t>
  </si>
  <si>
    <t>Stopa zmienna PRIBOR6M / Stopa stała 4.720%</t>
  </si>
  <si>
    <t xml:space="preserve">CI280635 Fundusz wykonuje płatności stałe w CZK 4.379% / Fundusz otrzymuje płatności zmienne w CZK PRIBOR6M  </t>
  </si>
  <si>
    <t>Stopa stała 4.379% / Stopa zmienna PRIBOR6M</t>
  </si>
  <si>
    <t xml:space="preserve">CI29127 Fundusz wykonuje płatności zmienne w CZK PRIBOR6M / Fundusz otrzymuje płatności stałe w CZK 3.645%  </t>
  </si>
  <si>
    <t>Stopa zmienna PRIBOR6M / Stopa stała 3.645%</t>
  </si>
  <si>
    <t xml:space="preserve">CI30035 Fundusz wykonuje płatności zmienne w HUF BUBOR6M / Fundusz otrzymuje płatności stałe w HUF 6.400%  </t>
  </si>
  <si>
    <t>Goldman Sachs Bank Europe SE</t>
  </si>
  <si>
    <t>Niemcy</t>
  </si>
  <si>
    <t>Stopa zmienna BUBOR6M / Stopa stała 6.400%</t>
  </si>
  <si>
    <t xml:space="preserve">CI30038 Fundusz wykonuje płatności zmienne w HUF BUBOR6M / Fundusz otrzymuje płatności stałe w HUF 6.580%  </t>
  </si>
  <si>
    <t>Stopa zmienna BUBOR6M / Stopa stała 6.580%</t>
  </si>
  <si>
    <t xml:space="preserve">Forward Waluta CZK-&gt;PLN FW2405903 03.03.2025  </t>
  </si>
  <si>
    <t>CZK-&gt;PLN</t>
  </si>
  <si>
    <t xml:space="preserve">Forward Waluta EUR-&gt;PLN FW2407576 21.01.2025  </t>
  </si>
  <si>
    <t>EUR-&gt;PLN</t>
  </si>
  <si>
    <t xml:space="preserve">Forward Waluta EUR-&gt;PLN FW2407863 21.01.2025  </t>
  </si>
  <si>
    <t xml:space="preserve">Forward Waluta EUR-&gt;PLN FW2407894 21.01.2025  </t>
  </si>
  <si>
    <t xml:space="preserve">Forward Waluta EUR-&gt;PLN FW2407907 21.01.2025  </t>
  </si>
  <si>
    <t xml:space="preserve">Forward Waluta EUR-&gt;PLN FW2408560 21.01.2025  </t>
  </si>
  <si>
    <t xml:space="preserve">Forward Waluta PLN-&gt;CZK FW2408381 03.03.2025  </t>
  </si>
  <si>
    <t>PLN-&gt;CZK</t>
  </si>
  <si>
    <t xml:space="preserve">Forward Waluta PLN-&gt;EUR FW2408075 21.01.2025  </t>
  </si>
  <si>
    <t>PLN-&gt;EUR</t>
  </si>
  <si>
    <t xml:space="preserve">Forward Waluta PLN-&gt;EUR FW2408296 21.01.2025  </t>
  </si>
  <si>
    <t xml:space="preserve">Forward Waluta PLN-&gt;EUR FW2408541 21.01.2025  </t>
  </si>
  <si>
    <t xml:space="preserve">Forward Waluta PLN-&gt;USD FW2406622 23.01.2025  </t>
  </si>
  <si>
    <t>PLN-&gt;USD</t>
  </si>
  <si>
    <t xml:space="preserve">Forward Waluta PLN-&gt;USD FW2406919 23.01.2025  </t>
  </si>
  <si>
    <t xml:space="preserve">Forward Waluta PLN-&gt;USD FW2407089 23.01.2025  </t>
  </si>
  <si>
    <t xml:space="preserve">Forward Waluta PLN-&gt;USD FW2408436 13.01.2025  </t>
  </si>
  <si>
    <t xml:space="preserve">Forward Waluta PLN-&gt;ZAR FW2407281 27.01.2025  </t>
  </si>
  <si>
    <t>PLN-&gt;ZAR</t>
  </si>
  <si>
    <t xml:space="preserve">Forward Waluta USD-&gt;PLN FW2406380 23.01.2025  </t>
  </si>
  <si>
    <t>USD-&gt;PLN</t>
  </si>
  <si>
    <t xml:space="preserve">Forward Waluta USD-&gt;PLN FW2406650 23.01.2025  </t>
  </si>
  <si>
    <t xml:space="preserve">Forward Waluta USD-&gt;PLN FW2406763 23.01.2025  </t>
  </si>
  <si>
    <t xml:space="preserve">Forward Waluta ZAR-&gt;PLN FW2406435 27.01.2025  </t>
  </si>
  <si>
    <t>ZAR-&gt;PLN</t>
  </si>
  <si>
    <t xml:space="preserve">Forward Waluta ZAR-&gt;PLN FW2406612 27.01.2025  </t>
  </si>
  <si>
    <t xml:space="preserve">Forward Waluta ZAR-&gt;PLN FW2406651 27.01.2025  </t>
  </si>
  <si>
    <t xml:space="preserve">Forward Waluta ZAR-&gt;PLN FW2406686 27.01.2025  </t>
  </si>
  <si>
    <t xml:space="preserve">IR290718 Fundusz wykonuje płatności zmienne w PLN WIBR6M / Fundusz otrzymuje płatności stałe w PLN 4.635%  </t>
  </si>
  <si>
    <t>Stopa zmienna WIBR6M / Stopa stała 4.635%</t>
  </si>
  <si>
    <t xml:space="preserve">IR29075 Fundusz wykonuje płatności stałe w PLN 4.890% / Fundusz otrzymuje płatności zmienne w PLN WIBR6M  </t>
  </si>
  <si>
    <t>Stopa stała 4.890% / Stopa zmienna WIBR6M</t>
  </si>
  <si>
    <t xml:space="preserve">IR300315 Fundusz wykonuje płatności zmienne w PLN WIBR6M / Fundusz otrzymuje płatności stałe w PLN 4.591%  </t>
  </si>
  <si>
    <t>Stopa zmienna WIBR6M / Stopa stała 4.591%</t>
  </si>
  <si>
    <t xml:space="preserve">IR300320 Fundusz wykonuje płatności zmienne w PLN WIBR6M / Fundusz otrzymuje płatności stałe w PLN 4.984%  </t>
  </si>
  <si>
    <t>Stopa zmienna WIBR6M / Stopa stała 4.984%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</si>
  <si>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</si>
  <si>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</si>
  <si>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</si>
  <si>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</si>
  <si>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</si>
  <si>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</si>
  <si>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EUR-&gt;PLN FW2407576 21.01.2025 </t>
  </si>
  <si>
    <t xml:space="preserve">Forward Waluta EUR-&gt;PLN FW2407863 21.01.2025 </t>
  </si>
  <si>
    <t xml:space="preserve">Forward Waluta EUR-&gt;PLN FW2407907 21.01.2025 </t>
  </si>
  <si>
    <t xml:space="preserve">Forward Waluta PLN-&gt;EUR FW2408075 21.01.2025 </t>
  </si>
  <si>
    <t xml:space="preserve">Forward Waluta PLN-&gt;EUR FW2408296 21.01.2025 </t>
  </si>
  <si>
    <t xml:space="preserve">Forward Waluta PLN-&gt;EUR FW2408541 21.01.2025 </t>
  </si>
  <si>
    <t xml:space="preserve">Forward Waluta EUR-&gt;PLN FW2408560 21.01.2025 </t>
  </si>
  <si>
    <t xml:space="preserve">Forward Waluta PLN-&gt;USD FW2406622 23.01.2025 </t>
  </si>
  <si>
    <t xml:space="preserve">Forward Waluta PLN-&gt;USD FW2406919 23.01.2025 </t>
  </si>
  <si>
    <t xml:space="preserve">Forward Waluta PLN-&gt;USD FW2407089 23.01.2025 </t>
  </si>
  <si>
    <t xml:space="preserve">Forward Waluta PLN-&gt;USD FW2408436 13.01.2025 </t>
  </si>
  <si>
    <t>Bank Gospodarstwa Krajowego PL0000500310</t>
  </si>
  <si>
    <t>DS1033 PL0000115291</t>
  </si>
  <si>
    <t>POLGB 2 08/25/36 PL0000117024</t>
  </si>
  <si>
    <t>Polski Fundusz Rozwoju S.A. Seria PFR0827 PLPFR0000092</t>
  </si>
  <si>
    <t>PS0728 PL0000115192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</si>
  <si>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</si>
  <si>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</si>
  <si>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</si>
  <si>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</si>
  <si>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</si>
  <si>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</si>
  <si>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</si>
  <si>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</si>
  <si>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</si>
  <si>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</si>
  <si>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</si>
  <si>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</si>
  <si>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</si>
  <si>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</si>
  <si>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</si>
  <si>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</si>
  <si>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</si>
  <si>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Dłużny Aktywny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</si>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</sst>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77" formatCode="#,##0.###"/>
    <numFmt numFmtId="178" formatCode="#,##0_ ;[Red]\-#,##0\ "/>
    <numFmt numFmtId="186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5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8" fontId="8" fillId="0" borderId="2" xfId="0" applyNumberFormat="1" applyFont="1" applyBorder="1" applyAlignment="1">
      <alignment horizontal="right" vertical="center" shrinkToFit="1"/>
    </xf>
    <xf numFmtId="178" fontId="12" fillId="0" borderId="1" xfId="0" applyNumberFormat="1" applyFont="1" applyBorder="1" applyAlignment="1">
      <alignment horizontal="right" vertical="center" wrapText="1"/>
    </xf>
    <xf numFmtId="178" fontId="13" fillId="0" borderId="0" xfId="0" applyNumberFormat="1" applyFont="1" applyAlignment="1">
      <alignment horizontal="right" vertical="center"/>
    </xf>
    <xf numFmtId="178" fontId="22" fillId="0" borderId="0" xfId="0" applyNumberFormat="1" applyFont="1" applyAlignment="1">
      <alignment horizontal="right" vertical="center"/>
    </xf>
    <xf numFmtId="178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8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7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7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8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8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6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65EFD607-5A97-4BE0-8D03-7B895DB4FA84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88BA841E-A886-423D-8A5E-AF1DD726E199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5E2BDD21-5B83-4706-9B00-6FCD268AA650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DED134FD-BBB1-4A33-AA6A-81D6FCAEEFBE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98" t="str">
        <f ca="1">+IFERROR(Fund_Name_Full,"Nazwa sub/funduszu")</f>
        <v>Pekao Dłużny Aktywny   (subfundusz w Pekao Funduszy Globalnych SFIO)</v>
      </c>
      <c r="E3" s="98"/>
      <c r="F3" s="98"/>
      <c r="G3" s="98"/>
    </row>
    <row r="4" spans="4:7" ht="7.5" customHeight="1"/>
    <row r="5" spans="4:7">
      <c r="D5" s="101" t="str">
        <f ca="1">IFERROR(OP_TG_1,"")&amp;Czy_przeliczone</f>
        <v>Sprawozdanie roczne - za okres roczny kończący się 31.12.2024</v>
      </c>
      <c r="E5" s="101"/>
      <c r="F5" s="101"/>
      <c r="G5" s="101"/>
    </row>
    <row r="7" spans="4:7" ht="15">
      <c r="D7" s="8" t="s">
        <v>25</v>
      </c>
    </row>
    <row r="9" spans="4:7">
      <c r="E9" s="57" t="s">
        <v>26</v>
      </c>
      <c r="F9" s="57"/>
    </row>
    <row r="10" spans="4:7">
      <c r="E10" s="57"/>
      <c r="F10" s="58" t="s">
        <v>53</v>
      </c>
    </row>
    <row r="11" spans="4:7">
      <c r="E11" s="57"/>
      <c r="F11" s="58" t="s">
        <v>27</v>
      </c>
    </row>
    <row r="12" spans="4:7">
      <c r="E12" s="57"/>
      <c r="F12" s="58" t="s">
        <v>28</v>
      </c>
    </row>
    <row r="13" spans="4:7">
      <c r="E13" s="100" t="s">
        <v>1</v>
      </c>
      <c r="F13" s="100"/>
    </row>
    <row r="14" spans="4:7">
      <c r="E14" s="100" t="s">
        <v>29</v>
      </c>
      <c r="F14" s="100"/>
    </row>
    <row r="15" spans="4:7">
      <c r="E15" s="100" t="s">
        <v>5</v>
      </c>
      <c r="F15" s="10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9" t="s">
        <v>30</v>
      </c>
      <c r="E19" s="99"/>
      <c r="F19" s="99"/>
      <c r="G19" s="99"/>
    </row>
    <row r="20" spans="4:7" ht="6" customHeight="1">
      <c r="D20" s="99"/>
      <c r="E20" s="99"/>
      <c r="F20" s="99"/>
      <c r="G20" s="9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26" customFormat="1" ht="22.5" customHeight="1">
      <c r="A1" s="125"/>
      <c r="B1" s="125"/>
    </row>
    <row r="2" spans="1:14" ht="47.25" customHeight="1">
      <c r="B2" s="98" t="s">
        <v>339</v>
      </c>
      <c r="C2" s="98"/>
      <c r="D2" s="98"/>
      <c r="E2" s="98"/>
    </row>
    <row r="3" spans="1:14">
      <c r="B3" s="105" t="s">
        <v>340</v>
      </c>
      <c r="C3" s="105"/>
      <c r="D3" s="105"/>
      <c r="E3" s="105"/>
    </row>
    <row r="4" spans="1:14" ht="15">
      <c r="B4" s="67" t="s">
        <v>20</v>
      </c>
      <c r="C4" s="1"/>
    </row>
    <row r="5" spans="1:14" ht="6" customHeight="1"/>
    <row r="6" spans="1:14">
      <c r="B6" s="59"/>
      <c r="C6" s="102">
        <v>45657</v>
      </c>
      <c r="D6" s="102"/>
      <c r="E6" s="102"/>
      <c r="F6" s="102">
        <v>45291</v>
      </c>
      <c r="G6" s="102"/>
      <c r="H6" s="102"/>
      <c r="I6" s="103"/>
      <c r="J6" s="103"/>
      <c r="K6" s="103"/>
      <c r="L6" s="103"/>
      <c r="M6" s="103"/>
      <c r="N6" s="103"/>
    </row>
    <row r="7" spans="1:14" ht="63.75">
      <c r="B7" s="60" t="s">
        <v>118</v>
      </c>
      <c r="C7" s="60" t="s">
        <v>119</v>
      </c>
      <c r="D7" s="60" t="s">
        <v>120</v>
      </c>
      <c r="E7" s="60" t="s">
        <v>75</v>
      </c>
      <c r="F7" s="60" t="s">
        <v>119</v>
      </c>
      <c r="G7" s="60" t="s">
        <v>120</v>
      </c>
      <c r="H7" s="60" t="s">
        <v>75</v>
      </c>
    </row>
    <row r="8" spans="1:14">
      <c r="B8" s="22" t="s">
        <v>34</v>
      </c>
      <c r="C8" s="40">
        <v>0</v>
      </c>
      <c r="D8" s="40">
        <v>0</v>
      </c>
      <c r="E8" s="41">
        <v>0</v>
      </c>
      <c r="F8" s="74">
        <v>0</v>
      </c>
      <c r="G8" s="74">
        <v>0</v>
      </c>
      <c r="H8" s="41">
        <v>0</v>
      </c>
    </row>
    <row r="9" spans="1:14">
      <c r="B9" s="22" t="s">
        <v>10</v>
      </c>
      <c r="C9" s="74">
        <v>0</v>
      </c>
      <c r="D9" s="74">
        <v>0</v>
      </c>
      <c r="E9" s="41">
        <v>0</v>
      </c>
      <c r="F9" s="74">
        <v>0</v>
      </c>
      <c r="G9" s="74">
        <v>0</v>
      </c>
      <c r="H9" s="41">
        <v>0</v>
      </c>
    </row>
    <row r="10" spans="1:14">
      <c r="B10" s="22" t="s">
        <v>11</v>
      </c>
      <c r="C10" s="74">
        <v>0</v>
      </c>
      <c r="D10" s="74">
        <v>0</v>
      </c>
      <c r="E10" s="41">
        <v>0</v>
      </c>
      <c r="F10" s="74">
        <v>0</v>
      </c>
      <c r="G10" s="74">
        <v>0</v>
      </c>
      <c r="H10" s="41">
        <v>0</v>
      </c>
    </row>
    <row r="11" spans="1:14">
      <c r="B11" s="22" t="s">
        <v>12</v>
      </c>
      <c r="C11" s="74">
        <v>0</v>
      </c>
      <c r="D11" s="74">
        <v>0</v>
      </c>
      <c r="E11" s="41">
        <v>0</v>
      </c>
      <c r="F11" s="74">
        <v>0</v>
      </c>
      <c r="G11" s="74">
        <v>0</v>
      </c>
      <c r="H11" s="41">
        <v>0</v>
      </c>
    </row>
    <row r="12" spans="1:14">
      <c r="B12" s="22" t="s">
        <v>13</v>
      </c>
      <c r="C12" s="74">
        <v>0</v>
      </c>
      <c r="D12" s="74">
        <v>0</v>
      </c>
      <c r="E12" s="41">
        <v>0</v>
      </c>
      <c r="F12" s="74">
        <v>0</v>
      </c>
      <c r="G12" s="74">
        <v>0</v>
      </c>
      <c r="H12" s="41">
        <v>0</v>
      </c>
    </row>
    <row r="13" spans="1:14">
      <c r="B13" s="22" t="s">
        <v>31</v>
      </c>
      <c r="C13" s="74">
        <v>0</v>
      </c>
      <c r="D13" s="74">
        <v>0</v>
      </c>
      <c r="E13" s="41">
        <v>0</v>
      </c>
      <c r="F13" s="74">
        <v>0</v>
      </c>
      <c r="G13" s="74">
        <v>0</v>
      </c>
      <c r="H13" s="41">
        <v>0</v>
      </c>
    </row>
    <row r="14" spans="1:14">
      <c r="B14" s="22" t="s">
        <v>14</v>
      </c>
      <c r="C14" s="74">
        <v>353945</v>
      </c>
      <c r="D14" s="74">
        <v>362623</v>
      </c>
      <c r="E14" s="41">
        <v>96.83</v>
      </c>
      <c r="F14" s="74">
        <v>206647</v>
      </c>
      <c r="G14" s="74">
        <v>216787</v>
      </c>
      <c r="H14" s="41">
        <v>91.89</v>
      </c>
    </row>
    <row r="15" spans="1:14">
      <c r="B15" s="22" t="s">
        <v>15</v>
      </c>
      <c r="C15" s="74">
        <v>0</v>
      </c>
      <c r="D15" s="74">
        <v>405</v>
      </c>
      <c r="E15" s="41">
        <v>0.09</v>
      </c>
      <c r="F15" s="74">
        <v>0</v>
      </c>
      <c r="G15" s="74">
        <v>2073</v>
      </c>
      <c r="H15" s="41">
        <v>0.86</v>
      </c>
    </row>
    <row r="16" spans="1:14">
      <c r="B16" s="22" t="s">
        <v>35</v>
      </c>
      <c r="C16" s="74">
        <v>0</v>
      </c>
      <c r="D16" s="74">
        <v>0</v>
      </c>
      <c r="E16" s="41">
        <v>0</v>
      </c>
      <c r="F16" s="74">
        <v>0</v>
      </c>
      <c r="G16" s="74">
        <v>0</v>
      </c>
      <c r="H16" s="41">
        <v>0</v>
      </c>
    </row>
    <row r="17" spans="2:8">
      <c r="B17" s="22" t="s">
        <v>36</v>
      </c>
      <c r="C17" s="74">
        <v>0</v>
      </c>
      <c r="D17" s="74">
        <v>0</v>
      </c>
      <c r="E17" s="41">
        <v>0</v>
      </c>
      <c r="F17" s="74">
        <v>0</v>
      </c>
      <c r="G17" s="74">
        <v>0</v>
      </c>
      <c r="H17" s="41">
        <v>0</v>
      </c>
    </row>
    <row r="18" spans="2:8">
      <c r="B18" s="22" t="s">
        <v>37</v>
      </c>
      <c r="C18" s="74">
        <v>0</v>
      </c>
      <c r="D18" s="74">
        <v>0</v>
      </c>
      <c r="E18" s="41">
        <v>0</v>
      </c>
      <c r="F18" s="74">
        <v>0</v>
      </c>
      <c r="G18" s="74">
        <v>0</v>
      </c>
      <c r="H18" s="41">
        <v>0</v>
      </c>
    </row>
    <row r="19" spans="2:8">
      <c r="B19" s="22" t="s">
        <v>16</v>
      </c>
      <c r="C19" s="74">
        <v>0</v>
      </c>
      <c r="D19" s="74">
        <v>0</v>
      </c>
      <c r="E19" s="41">
        <v>0</v>
      </c>
      <c r="F19" s="74">
        <v>0</v>
      </c>
      <c r="G19" s="74">
        <v>0</v>
      </c>
      <c r="H19" s="41">
        <v>0</v>
      </c>
    </row>
    <row r="20" spans="2:8">
      <c r="B20" s="22" t="s">
        <v>38</v>
      </c>
      <c r="C20" s="74">
        <v>0</v>
      </c>
      <c r="D20" s="74">
        <v>0</v>
      </c>
      <c r="E20" s="41">
        <v>0</v>
      </c>
      <c r="F20" s="74">
        <v>0</v>
      </c>
      <c r="G20" s="74">
        <v>0</v>
      </c>
      <c r="H20" s="41">
        <v>0</v>
      </c>
    </row>
    <row r="21" spans="2:8">
      <c r="B21" s="22" t="s">
        <v>55</v>
      </c>
      <c r="C21" s="74">
        <v>0</v>
      </c>
      <c r="D21" s="74">
        <v>0</v>
      </c>
      <c r="E21" s="41">
        <v>0</v>
      </c>
      <c r="F21" s="74">
        <v>0</v>
      </c>
      <c r="G21" s="74">
        <v>0</v>
      </c>
      <c r="H21" s="41">
        <v>0</v>
      </c>
    </row>
    <row r="22" spans="2:8">
      <c r="B22" s="22" t="s">
        <v>39</v>
      </c>
      <c r="C22" s="74">
        <v>0</v>
      </c>
      <c r="D22" s="74">
        <v>0</v>
      </c>
      <c r="E22" s="41">
        <v>0</v>
      </c>
      <c r="F22" s="74">
        <v>0</v>
      </c>
      <c r="G22" s="74">
        <v>0</v>
      </c>
      <c r="H22" s="41">
        <v>0</v>
      </c>
    </row>
    <row r="23" spans="2:8">
      <c r="B23" s="22" t="s">
        <v>17</v>
      </c>
      <c r="C23" s="74">
        <v>0</v>
      </c>
      <c r="D23" s="74">
        <v>0</v>
      </c>
      <c r="E23" s="41">
        <v>0</v>
      </c>
      <c r="F23" s="74">
        <v>0</v>
      </c>
      <c r="G23" s="74">
        <v>0</v>
      </c>
      <c r="H23" s="41">
        <v>0</v>
      </c>
    </row>
    <row r="24" spans="2:8">
      <c r="B24" s="22" t="s">
        <v>40</v>
      </c>
      <c r="C24" s="74">
        <v>0</v>
      </c>
      <c r="D24" s="74">
        <v>0</v>
      </c>
      <c r="E24" s="41">
        <v>0</v>
      </c>
      <c r="F24" s="74">
        <v>0</v>
      </c>
      <c r="G24" s="74">
        <v>0</v>
      </c>
      <c r="H24" s="41">
        <v>0</v>
      </c>
    </row>
    <row r="25" spans="2:8">
      <c r="B25" s="22" t="s">
        <v>41</v>
      </c>
      <c r="C25" s="74">
        <v>0</v>
      </c>
      <c r="D25" s="74">
        <v>0</v>
      </c>
      <c r="E25" s="41">
        <v>0</v>
      </c>
      <c r="F25" s="74">
        <v>0</v>
      </c>
      <c r="G25" s="74">
        <v>0</v>
      </c>
      <c r="H25" s="41">
        <v>0</v>
      </c>
    </row>
    <row r="26" spans="2:8">
      <c r="B26" s="22" t="s">
        <v>42</v>
      </c>
      <c r="C26" s="74">
        <v>0</v>
      </c>
      <c r="D26" s="74">
        <v>0</v>
      </c>
      <c r="E26" s="41">
        <v>0</v>
      </c>
      <c r="F26" s="74">
        <v>0</v>
      </c>
      <c r="G26" s="74">
        <v>0</v>
      </c>
      <c r="H26" s="41">
        <v>0</v>
      </c>
    </row>
    <row r="27" spans="2:8">
      <c r="B27" s="22" t="s">
        <v>43</v>
      </c>
      <c r="C27" s="74">
        <v>0</v>
      </c>
      <c r="D27" s="74">
        <v>0</v>
      </c>
      <c r="E27" s="41">
        <v>0</v>
      </c>
      <c r="F27" s="74">
        <v>0</v>
      </c>
      <c r="G27" s="74">
        <v>0</v>
      </c>
      <c r="H27" s="41">
        <v>0</v>
      </c>
    </row>
    <row r="28" spans="2:8">
      <c r="B28" s="7" t="s">
        <v>86</v>
      </c>
      <c r="C28" s="74">
        <v>353945</v>
      </c>
      <c r="D28" s="74">
        <v>363028</v>
      </c>
      <c r="E28" s="43">
        <v>96.92</v>
      </c>
      <c r="F28" s="74">
        <v>206647</v>
      </c>
      <c r="G28" s="74">
        <v>218860</v>
      </c>
      <c r="H28" s="43">
        <v>92.75</v>
      </c>
    </row>
    <row r="29" spans="2:8" s="2" customFormat="1" ht="12.75">
      <c r="B29" s="104"/>
      <c r="C29" s="104"/>
      <c r="D29" s="104"/>
      <c r="E29" s="10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Dłużny Aktywny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2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6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26" customFormat="1" ht="18.75" customHeight="1">
      <c r="A1" s="125"/>
      <c r="B1" s="125"/>
    </row>
    <row r="2" spans="1:18" ht="45" customHeight="1">
      <c r="C2" s="98" t="s">
        <v>339</v>
      </c>
      <c r="D2" s="98"/>
      <c r="E2" s="98"/>
      <c r="F2" s="98"/>
      <c r="G2" s="98"/>
      <c r="H2" s="98"/>
      <c r="I2" s="98"/>
      <c r="J2" s="98"/>
    </row>
    <row r="3" spans="1:18">
      <c r="C3" s="105" t="s">
        <v>340</v>
      </c>
      <c r="D3" s="105"/>
      <c r="E3" s="105"/>
      <c r="F3" s="105"/>
    </row>
    <row r="4" spans="1:18" ht="15">
      <c r="C4" s="67" t="s">
        <v>19</v>
      </c>
      <c r="D4" s="1"/>
    </row>
    <row r="5" spans="1:18" ht="6" customHeight="1"/>
    <row r="6" spans="1:18" ht="5.25" customHeight="1">
      <c r="C6" s="54"/>
      <c r="D6" s="54"/>
      <c r="E6" s="54"/>
      <c r="F6" s="54"/>
      <c r="G6" s="54"/>
      <c r="H6" s="55"/>
      <c r="I6" s="76"/>
      <c r="J6" s="55"/>
      <c r="K6" s="54"/>
      <c r="L6" s="54"/>
      <c r="M6" s="54"/>
      <c r="N6" s="54"/>
      <c r="O6" s="54"/>
      <c r="P6" s="54"/>
      <c r="Q6" s="39"/>
      <c r="R6" s="39"/>
    </row>
    <row r="7" spans="1:18" ht="2.1" customHeight="1">
      <c r="C7" s="54"/>
      <c r="D7" s="54"/>
      <c r="E7" s="54"/>
      <c r="F7" s="54"/>
      <c r="G7" s="54"/>
      <c r="H7" s="55"/>
      <c r="I7" s="76"/>
      <c r="J7" s="55"/>
      <c r="K7" s="54"/>
      <c r="L7" s="54"/>
      <c r="M7" s="54"/>
      <c r="N7" s="54"/>
      <c r="O7" s="54"/>
      <c r="P7" s="54"/>
      <c r="Q7" s="39"/>
      <c r="R7" s="39"/>
    </row>
    <row r="8" spans="1:18" ht="2.1" customHeight="1">
      <c r="C8" s="54"/>
      <c r="D8" s="54"/>
      <c r="E8" s="54"/>
      <c r="F8" s="54"/>
      <c r="G8" s="54"/>
      <c r="H8" s="56"/>
      <c r="I8" s="77"/>
      <c r="J8" s="56"/>
      <c r="K8" s="54"/>
      <c r="L8" s="54"/>
      <c r="M8" s="54"/>
      <c r="N8" s="54"/>
      <c r="O8" s="54"/>
      <c r="P8" s="54"/>
      <c r="Q8" s="39"/>
      <c r="R8" s="39"/>
    </row>
    <row r="9" spans="1:18" ht="2.1" customHeight="1">
      <c r="C9" s="54"/>
      <c r="D9" s="54"/>
      <c r="E9" s="54"/>
      <c r="F9" s="54"/>
      <c r="G9" s="54"/>
      <c r="H9" s="55"/>
      <c r="I9" s="76"/>
      <c r="J9" s="55"/>
      <c r="K9" s="54"/>
      <c r="L9" s="54"/>
      <c r="M9" s="54"/>
      <c r="N9" s="54"/>
      <c r="O9" s="54"/>
      <c r="P9" s="54"/>
      <c r="Q9" s="39"/>
      <c r="R9" s="39"/>
    </row>
    <row r="10" spans="1:18" ht="2.1" customHeight="1">
      <c r="C10" s="54"/>
      <c r="D10" s="54"/>
      <c r="E10" s="54"/>
      <c r="F10" s="54"/>
      <c r="G10" s="54"/>
      <c r="H10" s="56"/>
      <c r="I10" s="77"/>
      <c r="J10" s="56"/>
      <c r="K10" s="54"/>
      <c r="L10" s="54"/>
      <c r="M10" s="54"/>
      <c r="N10" s="54"/>
      <c r="O10" s="54"/>
      <c r="P10" s="54"/>
      <c r="Q10" s="39"/>
      <c r="R10" s="39"/>
    </row>
    <row r="11" spans="1:18" ht="2.1" customHeight="1"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6"/>
      <c r="O11" s="56"/>
      <c r="P11" s="56"/>
      <c r="Q11" s="39"/>
      <c r="R11" s="39"/>
    </row>
    <row r="12" spans="1:18" ht="36">
      <c r="C12" s="61" t="s">
        <v>143</v>
      </c>
      <c r="D12" s="61" t="s">
        <v>144</v>
      </c>
      <c r="E12" s="61" t="s">
        <v>145</v>
      </c>
      <c r="F12" s="61" t="s">
        <v>146</v>
      </c>
      <c r="G12" s="61" t="s">
        <v>147</v>
      </c>
      <c r="H12" s="61" t="s">
        <v>54</v>
      </c>
      <c r="I12" s="61" t="s">
        <v>142</v>
      </c>
      <c r="J12" s="61" t="s">
        <v>148</v>
      </c>
      <c r="K12" s="61" t="s">
        <v>149</v>
      </c>
      <c r="L12" s="61" t="s">
        <v>119</v>
      </c>
      <c r="M12" s="61" t="s">
        <v>120</v>
      </c>
      <c r="N12" s="61" t="s">
        <v>75</v>
      </c>
    </row>
    <row r="13" spans="1:18">
      <c r="C13" s="72" t="s">
        <v>150</v>
      </c>
      <c r="D13" s="83"/>
      <c r="E13" s="83"/>
      <c r="F13" s="83"/>
      <c r="G13" s="83"/>
      <c r="H13" s="83"/>
      <c r="I13" s="84"/>
      <c r="J13" s="84"/>
      <c r="K13" s="83"/>
      <c r="L13" s="80">
        <v>101</v>
      </c>
      <c r="M13" s="81">
        <v>99</v>
      </c>
      <c r="N13" s="82">
        <v>0.03</v>
      </c>
    </row>
    <row r="14" spans="1:18">
      <c r="C14" s="72" t="s">
        <v>151</v>
      </c>
      <c r="D14" s="83"/>
      <c r="E14" s="83"/>
      <c r="F14" s="83"/>
      <c r="G14" s="83"/>
      <c r="H14" s="83"/>
      <c r="I14" s="84"/>
      <c r="J14" s="84"/>
      <c r="K14" s="83"/>
      <c r="L14" s="80">
        <v>0</v>
      </c>
      <c r="M14" s="81">
        <v>0</v>
      </c>
      <c r="N14" s="82">
        <v>0</v>
      </c>
    </row>
    <row r="15" spans="1:18">
      <c r="C15" s="72" t="s">
        <v>152</v>
      </c>
      <c r="D15" s="83"/>
      <c r="E15" s="83"/>
      <c r="F15" s="83"/>
      <c r="G15" s="83"/>
      <c r="H15" s="83"/>
      <c r="I15" s="84"/>
      <c r="J15" s="84"/>
      <c r="K15" s="83"/>
      <c r="L15" s="80">
        <v>0</v>
      </c>
      <c r="M15" s="81">
        <v>0</v>
      </c>
      <c r="N15" s="82">
        <v>0</v>
      </c>
    </row>
    <row r="16" spans="1:18">
      <c r="C16" s="72" t="s">
        <v>43</v>
      </c>
      <c r="D16" s="83"/>
      <c r="E16" s="83"/>
      <c r="F16" s="83"/>
      <c r="G16" s="83"/>
      <c r="H16" s="83"/>
      <c r="I16" s="84"/>
      <c r="J16" s="84"/>
      <c r="K16" s="83"/>
      <c r="L16" s="80">
        <v>0</v>
      </c>
      <c r="M16" s="81">
        <v>0</v>
      </c>
      <c r="N16" s="82">
        <v>0</v>
      </c>
    </row>
    <row r="17" spans="2:14">
      <c r="C17" s="72" t="s">
        <v>153</v>
      </c>
      <c r="D17" s="83"/>
      <c r="E17" s="83"/>
      <c r="F17" s="83"/>
      <c r="G17" s="83"/>
      <c r="H17" s="83"/>
      <c r="I17" s="84"/>
      <c r="J17" s="84"/>
      <c r="K17" s="83"/>
      <c r="L17" s="80">
        <v>101</v>
      </c>
      <c r="M17" s="81">
        <v>99</v>
      </c>
      <c r="N17" s="82">
        <v>0.03</v>
      </c>
    </row>
    <row r="18" spans="2:14">
      <c r="C18" s="72" t="s">
        <v>154</v>
      </c>
      <c r="D18" s="83"/>
      <c r="E18" s="83"/>
      <c r="F18" s="83"/>
      <c r="G18" s="83"/>
      <c r="H18" s="83"/>
      <c r="I18" s="84"/>
      <c r="J18" s="84"/>
      <c r="K18" s="83"/>
      <c r="L18" s="80">
        <v>101</v>
      </c>
      <c r="M18" s="81">
        <v>99</v>
      </c>
      <c r="N18" s="82">
        <v>0.03</v>
      </c>
    </row>
    <row r="19" spans="2:14" ht="36">
      <c r="B19" s="66">
        <v>1</v>
      </c>
      <c r="C19" s="9" t="s">
        <v>155</v>
      </c>
      <c r="D19" s="38" t="s">
        <v>154</v>
      </c>
      <c r="E19" s="9" t="s">
        <v>156</v>
      </c>
      <c r="F19" s="9" t="s">
        <v>91</v>
      </c>
      <c r="G19" s="9" t="s">
        <v>78</v>
      </c>
      <c r="H19" s="18">
        <v>45772</v>
      </c>
      <c r="I19" s="64" t="s">
        <v>157</v>
      </c>
      <c r="J19" s="64">
        <v>1000</v>
      </c>
      <c r="K19" s="19">
        <v>100</v>
      </c>
      <c r="L19" s="11">
        <v>101</v>
      </c>
      <c r="M19" s="75">
        <v>99</v>
      </c>
      <c r="N19" s="12">
        <v>0.03</v>
      </c>
    </row>
    <row r="20" spans="2:14">
      <c r="C20" s="72" t="s">
        <v>158</v>
      </c>
      <c r="D20" s="83"/>
      <c r="E20" s="83"/>
      <c r="F20" s="83"/>
      <c r="G20" s="83"/>
      <c r="H20" s="83"/>
      <c r="I20" s="84"/>
      <c r="J20" s="84"/>
      <c r="K20" s="83"/>
      <c r="L20" s="80">
        <v>353844</v>
      </c>
      <c r="M20" s="81">
        <v>362524</v>
      </c>
      <c r="N20" s="82">
        <v>96.8</v>
      </c>
    </row>
    <row r="21" spans="2:14">
      <c r="C21" s="72" t="s">
        <v>151</v>
      </c>
      <c r="D21" s="83"/>
      <c r="E21" s="83"/>
      <c r="F21" s="83"/>
      <c r="G21" s="83"/>
      <c r="H21" s="83"/>
      <c r="I21" s="84"/>
      <c r="J21" s="84"/>
      <c r="K21" s="83"/>
      <c r="L21" s="80">
        <v>0</v>
      </c>
      <c r="M21" s="81">
        <v>0</v>
      </c>
      <c r="N21" s="82">
        <v>0</v>
      </c>
    </row>
    <row r="22" spans="2:14">
      <c r="C22" s="72" t="s">
        <v>152</v>
      </c>
      <c r="D22" s="83"/>
      <c r="E22" s="83"/>
      <c r="F22" s="83"/>
      <c r="G22" s="83"/>
      <c r="H22" s="83"/>
      <c r="I22" s="84"/>
      <c r="J22" s="84"/>
      <c r="K22" s="83"/>
      <c r="L22" s="80">
        <v>0</v>
      </c>
      <c r="M22" s="81">
        <v>0</v>
      </c>
      <c r="N22" s="82">
        <v>0</v>
      </c>
    </row>
    <row r="23" spans="2:14">
      <c r="C23" s="72" t="s">
        <v>43</v>
      </c>
      <c r="D23" s="83"/>
      <c r="E23" s="83"/>
      <c r="F23" s="83"/>
      <c r="G23" s="83"/>
      <c r="H23" s="83"/>
      <c r="I23" s="84"/>
      <c r="J23" s="84"/>
      <c r="K23" s="83"/>
      <c r="L23" s="80">
        <v>0</v>
      </c>
      <c r="M23" s="81">
        <v>0</v>
      </c>
      <c r="N23" s="82">
        <v>0</v>
      </c>
    </row>
    <row r="24" spans="2:14">
      <c r="C24" s="72" t="s">
        <v>153</v>
      </c>
      <c r="D24" s="83"/>
      <c r="E24" s="83"/>
      <c r="F24" s="83"/>
      <c r="G24" s="83"/>
      <c r="H24" s="83"/>
      <c r="I24" s="84"/>
      <c r="J24" s="84"/>
      <c r="K24" s="83"/>
      <c r="L24" s="80">
        <v>353844</v>
      </c>
      <c r="M24" s="81">
        <v>362524</v>
      </c>
      <c r="N24" s="82">
        <v>96.8</v>
      </c>
    </row>
    <row r="25" spans="2:14">
      <c r="C25" s="72" t="s">
        <v>154</v>
      </c>
      <c r="D25" s="83"/>
      <c r="E25" s="83"/>
      <c r="F25" s="83"/>
      <c r="G25" s="83"/>
      <c r="H25" s="83"/>
      <c r="I25" s="84"/>
      <c r="J25" s="84"/>
      <c r="K25" s="83"/>
      <c r="L25" s="80">
        <v>331791</v>
      </c>
      <c r="M25" s="81">
        <v>340631</v>
      </c>
      <c r="N25" s="82">
        <v>90.95</v>
      </c>
    </row>
    <row r="26" spans="2:14" ht="36">
      <c r="B26" s="66">
        <v>2</v>
      </c>
      <c r="C26" s="9" t="s">
        <v>159</v>
      </c>
      <c r="D26" s="38" t="s">
        <v>154</v>
      </c>
      <c r="E26" s="9" t="s">
        <v>156</v>
      </c>
      <c r="F26" s="9" t="s">
        <v>91</v>
      </c>
      <c r="G26" s="9" t="s">
        <v>78</v>
      </c>
      <c r="H26" s="18">
        <v>47233</v>
      </c>
      <c r="I26" s="64" t="s">
        <v>160</v>
      </c>
      <c r="J26" s="64">
        <v>1000</v>
      </c>
      <c r="K26" s="19">
        <v>62500</v>
      </c>
      <c r="L26" s="11">
        <v>63116</v>
      </c>
      <c r="M26" s="75">
        <v>65530</v>
      </c>
      <c r="N26" s="12">
        <v>17.5</v>
      </c>
    </row>
    <row r="27" spans="2:14" ht="36">
      <c r="B27" s="66">
        <v>3</v>
      </c>
      <c r="C27" s="9" t="s">
        <v>161</v>
      </c>
      <c r="D27" s="38" t="s">
        <v>154</v>
      </c>
      <c r="E27" s="9" t="s">
        <v>156</v>
      </c>
      <c r="F27" s="9" t="s">
        <v>91</v>
      </c>
      <c r="G27" s="9" t="s">
        <v>78</v>
      </c>
      <c r="H27" s="18">
        <v>46228</v>
      </c>
      <c r="I27" s="64" t="s">
        <v>162</v>
      </c>
      <c r="J27" s="64">
        <v>1000</v>
      </c>
      <c r="K27" s="19">
        <v>1</v>
      </c>
      <c r="L27" s="11">
        <v>1</v>
      </c>
      <c r="M27" s="75">
        <v>1</v>
      </c>
      <c r="N27" s="12">
        <v>0</v>
      </c>
    </row>
    <row r="28" spans="2:14" ht="36">
      <c r="B28" s="66">
        <v>4</v>
      </c>
      <c r="C28" s="9" t="s">
        <v>163</v>
      </c>
      <c r="D28" s="38" t="s">
        <v>154</v>
      </c>
      <c r="E28" s="9" t="s">
        <v>156</v>
      </c>
      <c r="F28" s="9" t="s">
        <v>91</v>
      </c>
      <c r="G28" s="9" t="s">
        <v>78</v>
      </c>
      <c r="H28" s="18">
        <v>46868</v>
      </c>
      <c r="I28" s="64" t="s">
        <v>164</v>
      </c>
      <c r="J28" s="64">
        <v>1000</v>
      </c>
      <c r="K28" s="19">
        <v>1000</v>
      </c>
      <c r="L28" s="11">
        <v>863</v>
      </c>
      <c r="M28" s="75">
        <v>942</v>
      </c>
      <c r="N28" s="12">
        <v>0.25</v>
      </c>
    </row>
    <row r="29" spans="2:14" ht="36">
      <c r="B29" s="66">
        <v>5</v>
      </c>
      <c r="C29" s="9" t="s">
        <v>165</v>
      </c>
      <c r="D29" s="38" t="s">
        <v>154</v>
      </c>
      <c r="E29" s="9" t="s">
        <v>156</v>
      </c>
      <c r="F29" s="9" t="s">
        <v>91</v>
      </c>
      <c r="G29" s="9" t="s">
        <v>78</v>
      </c>
      <c r="H29" s="18">
        <v>47448</v>
      </c>
      <c r="I29" s="64" t="s">
        <v>166</v>
      </c>
      <c r="J29" s="64">
        <v>1000</v>
      </c>
      <c r="K29" s="19">
        <v>6000</v>
      </c>
      <c r="L29" s="11">
        <v>5840</v>
      </c>
      <c r="M29" s="75">
        <v>5870</v>
      </c>
      <c r="N29" s="12">
        <v>1.57</v>
      </c>
    </row>
    <row r="30" spans="2:14" ht="36">
      <c r="B30" s="66">
        <v>6</v>
      </c>
      <c r="C30" s="9" t="s">
        <v>167</v>
      </c>
      <c r="D30" s="38" t="s">
        <v>154</v>
      </c>
      <c r="E30" s="9" t="s">
        <v>156</v>
      </c>
      <c r="F30" s="9" t="s">
        <v>91</v>
      </c>
      <c r="G30" s="9" t="s">
        <v>78</v>
      </c>
      <c r="H30" s="18">
        <v>47781</v>
      </c>
      <c r="I30" s="64" t="s">
        <v>168</v>
      </c>
      <c r="J30" s="64">
        <v>1000</v>
      </c>
      <c r="K30" s="19">
        <v>250</v>
      </c>
      <c r="L30" s="11">
        <v>220</v>
      </c>
      <c r="M30" s="75">
        <v>198</v>
      </c>
      <c r="N30" s="12">
        <v>0.05</v>
      </c>
    </row>
    <row r="31" spans="2:14" ht="24">
      <c r="B31" s="66">
        <v>7</v>
      </c>
      <c r="C31" s="9" t="s">
        <v>169</v>
      </c>
      <c r="D31" s="38" t="s">
        <v>154</v>
      </c>
      <c r="E31" s="9" t="s">
        <v>170</v>
      </c>
      <c r="F31" s="9" t="s">
        <v>81</v>
      </c>
      <c r="G31" s="9" t="s">
        <v>81</v>
      </c>
      <c r="H31" s="18">
        <v>47514</v>
      </c>
      <c r="I31" s="64" t="s">
        <v>171</v>
      </c>
      <c r="J31" s="64">
        <v>1</v>
      </c>
      <c r="K31" s="19">
        <v>500000</v>
      </c>
      <c r="L31" s="11">
        <v>121</v>
      </c>
      <c r="M31" s="75">
        <v>108</v>
      </c>
      <c r="N31" s="12">
        <v>0.03</v>
      </c>
    </row>
    <row r="32" spans="2:14" ht="36">
      <c r="B32" s="66">
        <v>8</v>
      </c>
      <c r="C32" s="9" t="s">
        <v>172</v>
      </c>
      <c r="D32" s="38" t="s">
        <v>154</v>
      </c>
      <c r="E32" s="9" t="s">
        <v>156</v>
      </c>
      <c r="F32" s="9" t="s">
        <v>91</v>
      </c>
      <c r="G32" s="9" t="s">
        <v>78</v>
      </c>
      <c r="H32" s="18">
        <v>46320</v>
      </c>
      <c r="I32" s="64" t="s">
        <v>173</v>
      </c>
      <c r="J32" s="64">
        <v>1000</v>
      </c>
      <c r="K32" s="19">
        <v>500</v>
      </c>
      <c r="L32" s="11">
        <v>382</v>
      </c>
      <c r="M32" s="75">
        <v>459</v>
      </c>
      <c r="N32" s="12">
        <v>0.12</v>
      </c>
    </row>
    <row r="33" spans="2:14" ht="24">
      <c r="B33" s="66">
        <v>9</v>
      </c>
      <c r="C33" s="9" t="s">
        <v>174</v>
      </c>
      <c r="D33" s="38" t="s">
        <v>154</v>
      </c>
      <c r="E33" s="9" t="s">
        <v>170</v>
      </c>
      <c r="F33" s="9" t="s">
        <v>89</v>
      </c>
      <c r="G33" s="9" t="s">
        <v>79</v>
      </c>
      <c r="H33" s="18">
        <v>48683</v>
      </c>
      <c r="I33" s="64" t="s">
        <v>175</v>
      </c>
      <c r="J33" s="64">
        <v>1000</v>
      </c>
      <c r="K33" s="19">
        <v>507</v>
      </c>
      <c r="L33" s="11">
        <v>1674</v>
      </c>
      <c r="M33" s="75">
        <v>1677</v>
      </c>
      <c r="N33" s="12">
        <v>0.45</v>
      </c>
    </row>
    <row r="34" spans="2:14" ht="36">
      <c r="B34" s="66">
        <v>10</v>
      </c>
      <c r="C34" s="9" t="s">
        <v>176</v>
      </c>
      <c r="D34" s="38" t="s">
        <v>154</v>
      </c>
      <c r="E34" s="9" t="s">
        <v>156</v>
      </c>
      <c r="F34" s="9" t="s">
        <v>91</v>
      </c>
      <c r="G34" s="9" t="s">
        <v>78</v>
      </c>
      <c r="H34" s="18">
        <v>48329</v>
      </c>
      <c r="I34" s="64" t="s">
        <v>177</v>
      </c>
      <c r="J34" s="64">
        <v>1000</v>
      </c>
      <c r="K34" s="19">
        <v>500</v>
      </c>
      <c r="L34" s="11">
        <v>286</v>
      </c>
      <c r="M34" s="75">
        <v>389</v>
      </c>
      <c r="N34" s="12">
        <v>0.1</v>
      </c>
    </row>
    <row r="35" spans="2:14" ht="24">
      <c r="B35" s="66">
        <v>11</v>
      </c>
      <c r="C35" s="9" t="s">
        <v>178</v>
      </c>
      <c r="D35" s="38" t="s">
        <v>154</v>
      </c>
      <c r="E35" s="9" t="s">
        <v>170</v>
      </c>
      <c r="F35" s="9" t="s">
        <v>89</v>
      </c>
      <c r="G35" s="9" t="s">
        <v>79</v>
      </c>
      <c r="H35" s="18">
        <v>47679</v>
      </c>
      <c r="I35" s="64" t="s">
        <v>177</v>
      </c>
      <c r="J35" s="64">
        <v>1000</v>
      </c>
      <c r="K35" s="19">
        <v>2000</v>
      </c>
      <c r="L35" s="11">
        <v>7018</v>
      </c>
      <c r="M35" s="75">
        <v>7224</v>
      </c>
      <c r="N35" s="12">
        <v>1.93</v>
      </c>
    </row>
    <row r="36" spans="2:14" ht="24">
      <c r="B36" s="66">
        <v>12</v>
      </c>
      <c r="C36" s="9" t="s">
        <v>179</v>
      </c>
      <c r="D36" s="38" t="s">
        <v>154</v>
      </c>
      <c r="E36" s="9" t="s">
        <v>170</v>
      </c>
      <c r="F36" s="9" t="s">
        <v>180</v>
      </c>
      <c r="G36" s="9" t="s">
        <v>80</v>
      </c>
      <c r="H36" s="18">
        <v>46522</v>
      </c>
      <c r="I36" s="64" t="s">
        <v>181</v>
      </c>
      <c r="J36" s="64">
        <v>1000</v>
      </c>
      <c r="K36" s="19">
        <v>1400</v>
      </c>
      <c r="L36" s="11">
        <v>5697</v>
      </c>
      <c r="M36" s="75">
        <v>6010</v>
      </c>
      <c r="N36" s="12">
        <v>1.6</v>
      </c>
    </row>
    <row r="37" spans="2:14" ht="36">
      <c r="B37" s="66">
        <v>13</v>
      </c>
      <c r="C37" s="9" t="s">
        <v>182</v>
      </c>
      <c r="D37" s="38" t="s">
        <v>154</v>
      </c>
      <c r="E37" s="9" t="s">
        <v>156</v>
      </c>
      <c r="F37" s="9" t="s">
        <v>91</v>
      </c>
      <c r="G37" s="9" t="s">
        <v>78</v>
      </c>
      <c r="H37" s="18">
        <v>46532</v>
      </c>
      <c r="I37" s="64" t="s">
        <v>183</v>
      </c>
      <c r="J37" s="64">
        <v>1000</v>
      </c>
      <c r="K37" s="19">
        <v>1050</v>
      </c>
      <c r="L37" s="11">
        <v>907</v>
      </c>
      <c r="M37" s="75">
        <v>1041</v>
      </c>
      <c r="N37" s="12">
        <v>0.28000000000000003</v>
      </c>
    </row>
    <row r="38" spans="2:14" ht="36">
      <c r="B38" s="66">
        <v>14</v>
      </c>
      <c r="C38" s="9" t="s">
        <v>184</v>
      </c>
      <c r="D38" s="38" t="s">
        <v>154</v>
      </c>
      <c r="E38" s="9" t="s">
        <v>170</v>
      </c>
      <c r="F38" s="9" t="s">
        <v>87</v>
      </c>
      <c r="G38" s="9" t="s">
        <v>78</v>
      </c>
      <c r="H38" s="18">
        <v>46638</v>
      </c>
      <c r="I38" s="64" t="s">
        <v>185</v>
      </c>
      <c r="J38" s="64">
        <v>1000</v>
      </c>
      <c r="K38" s="19">
        <v>400</v>
      </c>
      <c r="L38" s="11">
        <v>1881</v>
      </c>
      <c r="M38" s="75">
        <v>1781</v>
      </c>
      <c r="N38" s="12">
        <v>0.48</v>
      </c>
    </row>
    <row r="39" spans="2:14" ht="24">
      <c r="B39" s="66">
        <v>15</v>
      </c>
      <c r="C39" s="9" t="s">
        <v>186</v>
      </c>
      <c r="D39" s="38" t="s">
        <v>154</v>
      </c>
      <c r="E39" s="9" t="s">
        <v>170</v>
      </c>
      <c r="F39" s="9" t="s">
        <v>90</v>
      </c>
      <c r="G39" s="9" t="s">
        <v>76</v>
      </c>
      <c r="H39" s="18">
        <v>46440</v>
      </c>
      <c r="I39" s="64" t="s">
        <v>187</v>
      </c>
      <c r="J39" s="64">
        <v>1000</v>
      </c>
      <c r="K39" s="19">
        <v>400</v>
      </c>
      <c r="L39" s="11">
        <v>1849</v>
      </c>
      <c r="M39" s="75">
        <v>1847</v>
      </c>
      <c r="N39" s="12">
        <v>0.49</v>
      </c>
    </row>
    <row r="40" spans="2:14" ht="36">
      <c r="B40" s="66">
        <v>16</v>
      </c>
      <c r="C40" s="9" t="s">
        <v>188</v>
      </c>
      <c r="D40" s="38" t="s">
        <v>154</v>
      </c>
      <c r="E40" s="9" t="s">
        <v>170</v>
      </c>
      <c r="F40" s="9" t="s">
        <v>189</v>
      </c>
      <c r="G40" s="9" t="s">
        <v>77</v>
      </c>
      <c r="H40" s="18">
        <v>47997</v>
      </c>
      <c r="I40" s="64" t="s">
        <v>190</v>
      </c>
      <c r="J40" s="64">
        <v>100</v>
      </c>
      <c r="K40" s="19">
        <v>30000</v>
      </c>
      <c r="L40" s="11">
        <v>630</v>
      </c>
      <c r="M40" s="75">
        <v>533</v>
      </c>
      <c r="N40" s="12">
        <v>0.14000000000000001</v>
      </c>
    </row>
    <row r="41" spans="2:14" ht="36">
      <c r="B41" s="66">
        <v>17</v>
      </c>
      <c r="C41" s="9" t="s">
        <v>191</v>
      </c>
      <c r="D41" s="38" t="s">
        <v>154</v>
      </c>
      <c r="E41" s="9" t="s">
        <v>156</v>
      </c>
      <c r="F41" s="9" t="s">
        <v>91</v>
      </c>
      <c r="G41" s="9" t="s">
        <v>78</v>
      </c>
      <c r="H41" s="18">
        <v>48877</v>
      </c>
      <c r="I41" s="64" t="s">
        <v>192</v>
      </c>
      <c r="J41" s="64">
        <v>1000</v>
      </c>
      <c r="K41" s="19">
        <v>28350</v>
      </c>
      <c r="L41" s="11">
        <v>29300</v>
      </c>
      <c r="M41" s="75">
        <v>28943</v>
      </c>
      <c r="N41" s="12">
        <v>7.73</v>
      </c>
    </row>
    <row r="42" spans="2:14" ht="36">
      <c r="B42" s="66">
        <v>18</v>
      </c>
      <c r="C42" s="9" t="s">
        <v>193</v>
      </c>
      <c r="D42" s="38" t="s">
        <v>154</v>
      </c>
      <c r="E42" s="9" t="s">
        <v>156</v>
      </c>
      <c r="F42" s="9" t="s">
        <v>91</v>
      </c>
      <c r="G42" s="9" t="s">
        <v>78</v>
      </c>
      <c r="H42" s="18">
        <v>46959</v>
      </c>
      <c r="I42" s="64" t="s">
        <v>194</v>
      </c>
      <c r="J42" s="64">
        <v>1000</v>
      </c>
      <c r="K42" s="19">
        <v>750</v>
      </c>
      <c r="L42" s="11">
        <v>795</v>
      </c>
      <c r="M42" s="75">
        <v>824</v>
      </c>
      <c r="N42" s="12">
        <v>0.22</v>
      </c>
    </row>
    <row r="43" spans="2:14" ht="24">
      <c r="B43" s="66">
        <v>19</v>
      </c>
      <c r="C43" s="9" t="s">
        <v>195</v>
      </c>
      <c r="D43" s="38" t="s">
        <v>154</v>
      </c>
      <c r="E43" s="9" t="s">
        <v>170</v>
      </c>
      <c r="F43" s="9" t="s">
        <v>89</v>
      </c>
      <c r="G43" s="9" t="s">
        <v>79</v>
      </c>
      <c r="H43" s="18">
        <v>48045</v>
      </c>
      <c r="I43" s="64" t="s">
        <v>196</v>
      </c>
      <c r="J43" s="64">
        <v>1000</v>
      </c>
      <c r="K43" s="19">
        <v>900</v>
      </c>
      <c r="L43" s="11">
        <v>3052</v>
      </c>
      <c r="M43" s="75">
        <v>3216</v>
      </c>
      <c r="N43" s="12">
        <v>0.86</v>
      </c>
    </row>
    <row r="44" spans="2:14" ht="24">
      <c r="B44" s="66">
        <v>20</v>
      </c>
      <c r="C44" s="9" t="s">
        <v>197</v>
      </c>
      <c r="D44" s="38" t="s">
        <v>154</v>
      </c>
      <c r="E44" s="9" t="s">
        <v>170</v>
      </c>
      <c r="F44" s="9" t="s">
        <v>89</v>
      </c>
      <c r="G44" s="9" t="s">
        <v>79</v>
      </c>
      <c r="H44" s="18">
        <v>55901</v>
      </c>
      <c r="I44" s="64" t="s">
        <v>198</v>
      </c>
      <c r="J44" s="64">
        <v>2000</v>
      </c>
      <c r="K44" s="19">
        <v>75</v>
      </c>
      <c r="L44" s="11">
        <v>657</v>
      </c>
      <c r="M44" s="75">
        <v>643</v>
      </c>
      <c r="N44" s="12">
        <v>0.17</v>
      </c>
    </row>
    <row r="45" spans="2:14" ht="24">
      <c r="B45" s="66">
        <v>21</v>
      </c>
      <c r="C45" s="9" t="s">
        <v>199</v>
      </c>
      <c r="D45" s="38" t="s">
        <v>154</v>
      </c>
      <c r="E45" s="9" t="s">
        <v>170</v>
      </c>
      <c r="F45" s="9" t="s">
        <v>180</v>
      </c>
      <c r="G45" s="9" t="s">
        <v>80</v>
      </c>
      <c r="H45" s="18">
        <v>48848</v>
      </c>
      <c r="I45" s="64" t="s">
        <v>200</v>
      </c>
      <c r="J45" s="64">
        <v>1000</v>
      </c>
      <c r="K45" s="19">
        <v>200</v>
      </c>
      <c r="L45" s="11">
        <v>850</v>
      </c>
      <c r="M45" s="75">
        <v>858</v>
      </c>
      <c r="N45" s="12">
        <v>0.23</v>
      </c>
    </row>
    <row r="46" spans="2:14" ht="36">
      <c r="B46" s="66">
        <v>22</v>
      </c>
      <c r="C46" s="9" t="s">
        <v>201</v>
      </c>
      <c r="D46" s="38" t="s">
        <v>154</v>
      </c>
      <c r="E46" s="9" t="s">
        <v>170</v>
      </c>
      <c r="F46" s="9" t="s">
        <v>87</v>
      </c>
      <c r="G46" s="9" t="s">
        <v>78</v>
      </c>
      <c r="H46" s="18">
        <v>48721</v>
      </c>
      <c r="I46" s="64" t="s">
        <v>202</v>
      </c>
      <c r="J46" s="64">
        <v>1000</v>
      </c>
      <c r="K46" s="19">
        <v>500</v>
      </c>
      <c r="L46" s="11">
        <v>2070</v>
      </c>
      <c r="M46" s="75">
        <v>2014</v>
      </c>
      <c r="N46" s="12">
        <v>0.54</v>
      </c>
    </row>
    <row r="47" spans="2:14" ht="36">
      <c r="B47" s="66">
        <v>23</v>
      </c>
      <c r="C47" s="9" t="s">
        <v>203</v>
      </c>
      <c r="D47" s="38" t="s">
        <v>154</v>
      </c>
      <c r="E47" s="9" t="s">
        <v>170</v>
      </c>
      <c r="F47" s="9" t="s">
        <v>88</v>
      </c>
      <c r="G47" s="9" t="s">
        <v>76</v>
      </c>
      <c r="H47" s="18">
        <v>46933</v>
      </c>
      <c r="I47" s="64" t="s">
        <v>200</v>
      </c>
      <c r="J47" s="64">
        <v>1000</v>
      </c>
      <c r="K47" s="19">
        <v>200</v>
      </c>
      <c r="L47" s="11">
        <v>831</v>
      </c>
      <c r="M47" s="75">
        <v>833</v>
      </c>
      <c r="N47" s="12">
        <v>0.22</v>
      </c>
    </row>
    <row r="48" spans="2:14" ht="24">
      <c r="B48" s="66">
        <v>24</v>
      </c>
      <c r="C48" s="9" t="s">
        <v>204</v>
      </c>
      <c r="D48" s="38" t="s">
        <v>154</v>
      </c>
      <c r="E48" s="9" t="s">
        <v>170</v>
      </c>
      <c r="F48" s="9" t="s">
        <v>90</v>
      </c>
      <c r="G48" s="9" t="s">
        <v>76</v>
      </c>
      <c r="H48" s="18">
        <v>48834</v>
      </c>
      <c r="I48" s="64" t="s">
        <v>202</v>
      </c>
      <c r="J48" s="64">
        <v>1000</v>
      </c>
      <c r="K48" s="19">
        <v>700</v>
      </c>
      <c r="L48" s="11">
        <v>3199</v>
      </c>
      <c r="M48" s="75">
        <v>3284</v>
      </c>
      <c r="N48" s="12">
        <v>0.88</v>
      </c>
    </row>
    <row r="49" spans="2:14" ht="36">
      <c r="B49" s="66">
        <v>25</v>
      </c>
      <c r="C49" s="9" t="s">
        <v>205</v>
      </c>
      <c r="D49" s="38" t="s">
        <v>154</v>
      </c>
      <c r="E49" s="9" t="s">
        <v>170</v>
      </c>
      <c r="F49" s="9" t="s">
        <v>87</v>
      </c>
      <c r="G49" s="9" t="s">
        <v>78</v>
      </c>
      <c r="H49" s="18">
        <v>47057</v>
      </c>
      <c r="I49" s="64" t="s">
        <v>206</v>
      </c>
      <c r="J49" s="64">
        <v>1000</v>
      </c>
      <c r="K49" s="19">
        <v>500</v>
      </c>
      <c r="L49" s="11">
        <v>2110</v>
      </c>
      <c r="M49" s="75">
        <v>2152</v>
      </c>
      <c r="N49" s="12">
        <v>0.56999999999999995</v>
      </c>
    </row>
    <row r="50" spans="2:14" ht="24">
      <c r="B50" s="66">
        <v>26</v>
      </c>
      <c r="C50" s="9" t="s">
        <v>207</v>
      </c>
      <c r="D50" s="38" t="s">
        <v>154</v>
      </c>
      <c r="E50" s="9" t="s">
        <v>170</v>
      </c>
      <c r="F50" s="9" t="s">
        <v>90</v>
      </c>
      <c r="G50" s="9" t="s">
        <v>76</v>
      </c>
      <c r="H50" s="18">
        <v>49760</v>
      </c>
      <c r="I50" s="64" t="s">
        <v>208</v>
      </c>
      <c r="J50" s="64">
        <v>1000</v>
      </c>
      <c r="K50" s="19">
        <v>750</v>
      </c>
      <c r="L50" s="11">
        <v>2930</v>
      </c>
      <c r="M50" s="75">
        <v>2926</v>
      </c>
      <c r="N50" s="12">
        <v>0.78</v>
      </c>
    </row>
    <row r="51" spans="2:14" ht="24">
      <c r="B51" s="66">
        <v>27</v>
      </c>
      <c r="C51" s="9" t="s">
        <v>209</v>
      </c>
      <c r="D51" s="38" t="s">
        <v>154</v>
      </c>
      <c r="E51" s="9" t="s">
        <v>170</v>
      </c>
      <c r="F51" s="9" t="s">
        <v>91</v>
      </c>
      <c r="G51" s="9" t="s">
        <v>78</v>
      </c>
      <c r="H51" s="18">
        <v>48955</v>
      </c>
      <c r="I51" s="64" t="s">
        <v>210</v>
      </c>
      <c r="J51" s="64">
        <v>1000</v>
      </c>
      <c r="K51" s="19">
        <v>600</v>
      </c>
      <c r="L51" s="11">
        <v>2589</v>
      </c>
      <c r="M51" s="75">
        <v>2706</v>
      </c>
      <c r="N51" s="12">
        <v>0.72</v>
      </c>
    </row>
    <row r="52" spans="2:14" ht="24">
      <c r="B52" s="66">
        <v>28</v>
      </c>
      <c r="C52" s="9" t="s">
        <v>211</v>
      </c>
      <c r="D52" s="38" t="s">
        <v>154</v>
      </c>
      <c r="E52" s="9" t="s">
        <v>170</v>
      </c>
      <c r="F52" s="9" t="s">
        <v>91</v>
      </c>
      <c r="G52" s="9" t="s">
        <v>78</v>
      </c>
      <c r="H52" s="18">
        <v>49205</v>
      </c>
      <c r="I52" s="64" t="s">
        <v>212</v>
      </c>
      <c r="J52" s="64">
        <v>1000</v>
      </c>
      <c r="K52" s="19">
        <v>1000</v>
      </c>
      <c r="L52" s="11">
        <v>3915</v>
      </c>
      <c r="M52" s="75">
        <v>4035</v>
      </c>
      <c r="N52" s="12">
        <v>1.08</v>
      </c>
    </row>
    <row r="53" spans="2:14" ht="24">
      <c r="B53" s="66">
        <v>29</v>
      </c>
      <c r="C53" s="9" t="s">
        <v>213</v>
      </c>
      <c r="D53" s="38" t="s">
        <v>154</v>
      </c>
      <c r="E53" s="9" t="s">
        <v>170</v>
      </c>
      <c r="F53" s="9" t="s">
        <v>81</v>
      </c>
      <c r="G53" s="9" t="s">
        <v>81</v>
      </c>
      <c r="H53" s="18">
        <v>50071</v>
      </c>
      <c r="I53" s="64" t="s">
        <v>214</v>
      </c>
      <c r="J53" s="64">
        <v>1</v>
      </c>
      <c r="K53" s="19">
        <v>30000000</v>
      </c>
      <c r="L53" s="11">
        <v>5051</v>
      </c>
      <c r="M53" s="75">
        <v>5807</v>
      </c>
      <c r="N53" s="12">
        <v>1.55</v>
      </c>
    </row>
    <row r="54" spans="2:14" ht="36">
      <c r="B54" s="66">
        <v>30</v>
      </c>
      <c r="C54" s="9" t="s">
        <v>215</v>
      </c>
      <c r="D54" s="38" t="s">
        <v>154</v>
      </c>
      <c r="E54" s="9" t="s">
        <v>156</v>
      </c>
      <c r="F54" s="9" t="s">
        <v>91</v>
      </c>
      <c r="G54" s="9" t="s">
        <v>78</v>
      </c>
      <c r="H54" s="18">
        <v>47324</v>
      </c>
      <c r="I54" s="64" t="s">
        <v>216</v>
      </c>
      <c r="J54" s="64">
        <v>1000</v>
      </c>
      <c r="K54" s="19">
        <v>92200</v>
      </c>
      <c r="L54" s="11">
        <v>89607</v>
      </c>
      <c r="M54" s="75">
        <v>91194</v>
      </c>
      <c r="N54" s="12">
        <v>24.35</v>
      </c>
    </row>
    <row r="55" spans="2:14" ht="36">
      <c r="B55" s="66">
        <v>31</v>
      </c>
      <c r="C55" s="9" t="s">
        <v>217</v>
      </c>
      <c r="D55" s="38" t="s">
        <v>154</v>
      </c>
      <c r="E55" s="9" t="s">
        <v>156</v>
      </c>
      <c r="F55" s="9" t="s">
        <v>91</v>
      </c>
      <c r="G55" s="9" t="s">
        <v>78</v>
      </c>
      <c r="H55" s="18">
        <v>49242</v>
      </c>
      <c r="I55" s="64" t="s">
        <v>187</v>
      </c>
      <c r="J55" s="64">
        <v>1000</v>
      </c>
      <c r="K55" s="19">
        <v>15100</v>
      </c>
      <c r="L55" s="11">
        <v>14417</v>
      </c>
      <c r="M55" s="75">
        <v>14260</v>
      </c>
      <c r="N55" s="12">
        <v>3.81</v>
      </c>
    </row>
    <row r="56" spans="2:14" ht="36">
      <c r="B56" s="66">
        <v>32</v>
      </c>
      <c r="C56" s="9" t="s">
        <v>218</v>
      </c>
      <c r="D56" s="38" t="s">
        <v>154</v>
      </c>
      <c r="E56" s="9" t="s">
        <v>156</v>
      </c>
      <c r="F56" s="9" t="s">
        <v>91</v>
      </c>
      <c r="G56" s="9" t="s">
        <v>78</v>
      </c>
      <c r="H56" s="18">
        <v>49912</v>
      </c>
      <c r="I56" s="64" t="s">
        <v>175</v>
      </c>
      <c r="J56" s="64">
        <v>1046.75</v>
      </c>
      <c r="K56" s="19">
        <v>15900</v>
      </c>
      <c r="L56" s="11">
        <v>14339</v>
      </c>
      <c r="M56" s="75">
        <v>14735</v>
      </c>
      <c r="N56" s="12">
        <v>3.93</v>
      </c>
    </row>
    <row r="57" spans="2:14" ht="36">
      <c r="B57" s="66">
        <v>33</v>
      </c>
      <c r="C57" s="9" t="s">
        <v>219</v>
      </c>
      <c r="D57" s="38" t="s">
        <v>154</v>
      </c>
      <c r="E57" s="9" t="s">
        <v>170</v>
      </c>
      <c r="F57" s="9" t="s">
        <v>87</v>
      </c>
      <c r="G57" s="9" t="s">
        <v>78</v>
      </c>
      <c r="H57" s="18">
        <v>49134</v>
      </c>
      <c r="I57" s="64" t="s">
        <v>160</v>
      </c>
      <c r="J57" s="64">
        <v>1000</v>
      </c>
      <c r="K57" s="19">
        <v>400</v>
      </c>
      <c r="L57" s="11">
        <v>1598</v>
      </c>
      <c r="M57" s="75">
        <v>1674</v>
      </c>
      <c r="N57" s="12">
        <v>0.45</v>
      </c>
    </row>
    <row r="58" spans="2:14" ht="24">
      <c r="B58" s="66">
        <v>34</v>
      </c>
      <c r="C58" s="9" t="s">
        <v>220</v>
      </c>
      <c r="D58" s="38" t="s">
        <v>154</v>
      </c>
      <c r="E58" s="9" t="s">
        <v>170</v>
      </c>
      <c r="F58" s="9" t="s">
        <v>81</v>
      </c>
      <c r="G58" s="9" t="s">
        <v>81</v>
      </c>
      <c r="H58" s="18">
        <v>48304</v>
      </c>
      <c r="I58" s="64" t="s">
        <v>221</v>
      </c>
      <c r="J58" s="64">
        <v>1</v>
      </c>
      <c r="K58" s="19">
        <v>12000000</v>
      </c>
      <c r="L58" s="11">
        <v>2317</v>
      </c>
      <c r="M58" s="75">
        <v>2486</v>
      </c>
      <c r="N58" s="12">
        <v>0.66</v>
      </c>
    </row>
    <row r="59" spans="2:14" ht="24">
      <c r="B59" s="66">
        <v>35</v>
      </c>
      <c r="C59" s="9" t="s">
        <v>222</v>
      </c>
      <c r="D59" s="38" t="s">
        <v>154</v>
      </c>
      <c r="E59" s="9" t="s">
        <v>170</v>
      </c>
      <c r="F59" s="9" t="s">
        <v>91</v>
      </c>
      <c r="G59" s="9" t="s">
        <v>78</v>
      </c>
      <c r="H59" s="18">
        <v>51065</v>
      </c>
      <c r="I59" s="64" t="s">
        <v>223</v>
      </c>
      <c r="J59" s="64">
        <v>1000</v>
      </c>
      <c r="K59" s="19">
        <v>500</v>
      </c>
      <c r="L59" s="11">
        <v>2140</v>
      </c>
      <c r="M59" s="75">
        <v>2170</v>
      </c>
      <c r="N59" s="12">
        <v>0.57999999999999996</v>
      </c>
    </row>
    <row r="60" spans="2:14" ht="36">
      <c r="B60" s="66">
        <v>36</v>
      </c>
      <c r="C60" s="9" t="s">
        <v>224</v>
      </c>
      <c r="D60" s="38" t="s">
        <v>154</v>
      </c>
      <c r="E60" s="9" t="s">
        <v>156</v>
      </c>
      <c r="F60" s="9" t="s">
        <v>91</v>
      </c>
      <c r="G60" s="9" t="s">
        <v>78</v>
      </c>
      <c r="H60" s="18">
        <v>47508</v>
      </c>
      <c r="I60" s="64" t="s">
        <v>187</v>
      </c>
      <c r="J60" s="64">
        <v>1000</v>
      </c>
      <c r="K60" s="19">
        <v>61000</v>
      </c>
      <c r="L60" s="11">
        <v>59539</v>
      </c>
      <c r="M60" s="75">
        <v>62261</v>
      </c>
      <c r="N60" s="12">
        <v>16.63</v>
      </c>
    </row>
    <row r="61" spans="2:14">
      <c r="C61" s="72" t="s">
        <v>225</v>
      </c>
      <c r="D61" s="83"/>
      <c r="E61" s="83"/>
      <c r="F61" s="83"/>
      <c r="G61" s="83"/>
      <c r="H61" s="83"/>
      <c r="I61" s="84"/>
      <c r="J61" s="84"/>
      <c r="K61" s="83"/>
      <c r="L61" s="80">
        <v>18068</v>
      </c>
      <c r="M61" s="81">
        <v>18257</v>
      </c>
      <c r="N61" s="82">
        <v>4.88</v>
      </c>
    </row>
    <row r="62" spans="2:14" ht="36">
      <c r="B62" s="66">
        <v>37</v>
      </c>
      <c r="C62" s="9" t="s">
        <v>226</v>
      </c>
      <c r="D62" s="38" t="s">
        <v>225</v>
      </c>
      <c r="E62" s="9" t="s">
        <v>227</v>
      </c>
      <c r="F62" s="9" t="s">
        <v>87</v>
      </c>
      <c r="G62" s="9" t="s">
        <v>78</v>
      </c>
      <c r="H62" s="18">
        <v>46504</v>
      </c>
      <c r="I62" s="64" t="s">
        <v>228</v>
      </c>
      <c r="J62" s="64">
        <v>1000</v>
      </c>
      <c r="K62" s="19">
        <v>20000</v>
      </c>
      <c r="L62" s="11">
        <v>18068</v>
      </c>
      <c r="M62" s="75">
        <v>18257</v>
      </c>
      <c r="N62" s="12">
        <v>4.88</v>
      </c>
    </row>
    <row r="63" spans="2:14">
      <c r="C63" s="72" t="s">
        <v>229</v>
      </c>
      <c r="D63" s="83"/>
      <c r="E63" s="83"/>
      <c r="F63" s="83"/>
      <c r="G63" s="83"/>
      <c r="H63" s="83"/>
      <c r="I63" s="84"/>
      <c r="J63" s="84"/>
      <c r="K63" s="83"/>
      <c r="L63" s="80">
        <v>3985</v>
      </c>
      <c r="M63" s="81">
        <v>3636</v>
      </c>
      <c r="N63" s="82">
        <v>0.97</v>
      </c>
    </row>
    <row r="64" spans="2:14" ht="36">
      <c r="B64" s="66">
        <v>38</v>
      </c>
      <c r="C64" s="9" t="s">
        <v>230</v>
      </c>
      <c r="D64" s="38" t="s">
        <v>229</v>
      </c>
      <c r="E64" s="9" t="s">
        <v>231</v>
      </c>
      <c r="F64" s="9" t="s">
        <v>87</v>
      </c>
      <c r="G64" s="9" t="s">
        <v>78</v>
      </c>
      <c r="H64" s="18">
        <v>46825</v>
      </c>
      <c r="I64" s="64" t="s">
        <v>177</v>
      </c>
      <c r="J64" s="64">
        <v>1000</v>
      </c>
      <c r="K64" s="19">
        <v>3000</v>
      </c>
      <c r="L64" s="11">
        <v>2983</v>
      </c>
      <c r="M64" s="75">
        <v>2724</v>
      </c>
      <c r="N64" s="12">
        <v>0.73</v>
      </c>
    </row>
    <row r="65" spans="2:18" ht="24">
      <c r="B65" s="66">
        <v>39</v>
      </c>
      <c r="C65" s="9" t="s">
        <v>232</v>
      </c>
      <c r="D65" s="38" t="s">
        <v>229</v>
      </c>
      <c r="E65" s="9" t="s">
        <v>231</v>
      </c>
      <c r="F65" s="9" t="s">
        <v>233</v>
      </c>
      <c r="G65" s="9" t="s">
        <v>78</v>
      </c>
      <c r="H65" s="18">
        <v>46629</v>
      </c>
      <c r="I65" s="64" t="s">
        <v>234</v>
      </c>
      <c r="J65" s="64">
        <v>1000000</v>
      </c>
      <c r="K65" s="19">
        <v>1</v>
      </c>
      <c r="L65" s="11">
        <v>1002</v>
      </c>
      <c r="M65" s="75">
        <v>912</v>
      </c>
      <c r="N65" s="12">
        <v>0.24</v>
      </c>
    </row>
    <row r="66" spans="2:18" ht="15">
      <c r="C66" s="85" t="s">
        <v>86</v>
      </c>
      <c r="D66" s="86"/>
      <c r="E66" s="86"/>
      <c r="F66" s="86"/>
      <c r="G66" s="86"/>
      <c r="H66" s="86"/>
      <c r="I66" s="87"/>
      <c r="J66" s="87"/>
      <c r="K66" s="86"/>
      <c r="L66" s="88">
        <v>353945</v>
      </c>
      <c r="M66" s="89">
        <v>362623</v>
      </c>
      <c r="N66" s="90">
        <v>96.83</v>
      </c>
    </row>
    <row r="67" spans="2:18" ht="2.1" customHeight="1">
      <c r="C67" s="54"/>
      <c r="D67" s="54"/>
      <c r="E67" s="54"/>
      <c r="F67" s="54"/>
      <c r="G67" s="54"/>
      <c r="H67" s="54"/>
      <c r="I67" s="54"/>
      <c r="J67" s="54"/>
      <c r="K67" s="54"/>
      <c r="L67" s="56"/>
      <c r="M67" s="56"/>
      <c r="N67" s="56"/>
      <c r="O67" s="54"/>
      <c r="P67" s="54"/>
      <c r="Q67" s="39"/>
      <c r="R67" s="39"/>
    </row>
    <row r="68" spans="2:18" ht="36">
      <c r="C68" s="61" t="s">
        <v>235</v>
      </c>
      <c r="D68" s="61" t="s">
        <v>144</v>
      </c>
      <c r="E68" s="61" t="s">
        <v>145</v>
      </c>
      <c r="F68" s="61" t="s">
        <v>236</v>
      </c>
      <c r="G68" s="61" t="s">
        <v>237</v>
      </c>
      <c r="H68" s="61" t="s">
        <v>33</v>
      </c>
      <c r="I68" s="61" t="s">
        <v>149</v>
      </c>
      <c r="J68" s="61" t="s">
        <v>119</v>
      </c>
      <c r="K68" s="61" t="s">
        <v>120</v>
      </c>
      <c r="L68" s="61" t="s">
        <v>75</v>
      </c>
    </row>
    <row r="69" spans="2:18">
      <c r="C69" s="71" t="s">
        <v>238</v>
      </c>
      <c r="D69" s="91"/>
      <c r="E69" s="91"/>
      <c r="F69" s="91"/>
      <c r="G69" s="91"/>
      <c r="H69" s="91"/>
      <c r="I69" s="91"/>
      <c r="J69" s="92">
        <v>0</v>
      </c>
      <c r="K69" s="93">
        <v>0</v>
      </c>
      <c r="L69" s="94">
        <v>0</v>
      </c>
    </row>
    <row r="70" spans="2:18">
      <c r="C70" s="72" t="s">
        <v>225</v>
      </c>
      <c r="D70" s="28"/>
      <c r="E70" s="28"/>
      <c r="F70" s="28"/>
      <c r="G70" s="28"/>
      <c r="H70" s="28"/>
      <c r="I70" s="28"/>
      <c r="J70" s="11">
        <v>0</v>
      </c>
      <c r="K70" s="75">
        <v>0</v>
      </c>
      <c r="L70" s="12">
        <v>0</v>
      </c>
    </row>
    <row r="71" spans="2:18">
      <c r="C71" s="72" t="s">
        <v>154</v>
      </c>
      <c r="D71" s="28"/>
      <c r="E71" s="28"/>
      <c r="F71" s="28"/>
      <c r="G71" s="28"/>
      <c r="H71" s="28"/>
      <c r="I71" s="28"/>
      <c r="J71" s="11">
        <v>0</v>
      </c>
      <c r="K71" s="75">
        <v>0</v>
      </c>
      <c r="L71" s="12">
        <v>0</v>
      </c>
    </row>
    <row r="72" spans="2:18">
      <c r="C72" s="72" t="s">
        <v>229</v>
      </c>
      <c r="D72" s="28"/>
      <c r="E72" s="28"/>
      <c r="F72" s="28"/>
      <c r="G72" s="28"/>
      <c r="H72" s="28"/>
      <c r="I72" s="28"/>
      <c r="J72" s="11">
        <v>0</v>
      </c>
      <c r="K72" s="75">
        <v>0</v>
      </c>
      <c r="L72" s="12">
        <v>0</v>
      </c>
    </row>
    <row r="73" spans="2:18">
      <c r="C73" s="71" t="s">
        <v>239</v>
      </c>
      <c r="D73" s="91"/>
      <c r="E73" s="91"/>
      <c r="F73" s="91"/>
      <c r="G73" s="91"/>
      <c r="H73" s="91"/>
      <c r="I73" s="91"/>
      <c r="J73" s="92">
        <v>0</v>
      </c>
      <c r="K73" s="93">
        <v>405</v>
      </c>
      <c r="L73" s="94">
        <v>0.09</v>
      </c>
    </row>
    <row r="74" spans="2:18">
      <c r="C74" s="72" t="s">
        <v>225</v>
      </c>
      <c r="D74" s="28"/>
      <c r="E74" s="28"/>
      <c r="F74" s="28"/>
      <c r="G74" s="28"/>
      <c r="H74" s="28"/>
      <c r="I74" s="28"/>
      <c r="J74" s="11">
        <v>0</v>
      </c>
      <c r="K74" s="75">
        <v>0</v>
      </c>
      <c r="L74" s="12">
        <v>0</v>
      </c>
    </row>
    <row r="75" spans="2:18">
      <c r="C75" s="72" t="s">
        <v>154</v>
      </c>
      <c r="D75" s="28"/>
      <c r="E75" s="28"/>
      <c r="F75" s="28"/>
      <c r="G75" s="28"/>
      <c r="H75" s="28"/>
      <c r="I75" s="28"/>
      <c r="J75" s="11">
        <v>0</v>
      </c>
      <c r="K75" s="75">
        <v>0</v>
      </c>
      <c r="L75" s="12">
        <v>0</v>
      </c>
    </row>
    <row r="76" spans="2:18">
      <c r="C76" s="72" t="s">
        <v>229</v>
      </c>
      <c r="D76" s="28"/>
      <c r="E76" s="28"/>
      <c r="F76" s="28"/>
      <c r="G76" s="28"/>
      <c r="H76" s="28"/>
      <c r="I76" s="28"/>
      <c r="J76" s="11">
        <v>0</v>
      </c>
      <c r="K76" s="75">
        <v>405</v>
      </c>
      <c r="L76" s="12">
        <v>0.09</v>
      </c>
    </row>
    <row r="77" spans="2:18" ht="36">
      <c r="B77" s="66">
        <v>1</v>
      </c>
      <c r="C77" s="9" t="s">
        <v>240</v>
      </c>
      <c r="D77" s="73" t="s">
        <v>229</v>
      </c>
      <c r="E77" s="73" t="s">
        <v>231</v>
      </c>
      <c r="F77" s="73" t="s">
        <v>241</v>
      </c>
      <c r="G77" s="73" t="s">
        <v>82</v>
      </c>
      <c r="H77" s="73" t="s">
        <v>242</v>
      </c>
      <c r="I77" s="11">
        <v>1</v>
      </c>
      <c r="J77" s="11">
        <v>0</v>
      </c>
      <c r="K77" s="75">
        <v>403</v>
      </c>
      <c r="L77" s="12">
        <v>0.11</v>
      </c>
    </row>
    <row r="78" spans="2:18" ht="36">
      <c r="B78" s="66">
        <v>2</v>
      </c>
      <c r="C78" s="9" t="s">
        <v>243</v>
      </c>
      <c r="D78" s="73" t="s">
        <v>229</v>
      </c>
      <c r="E78" s="73" t="s">
        <v>231</v>
      </c>
      <c r="F78" s="73" t="s">
        <v>140</v>
      </c>
      <c r="G78" s="73" t="s">
        <v>82</v>
      </c>
      <c r="H78" s="73" t="s">
        <v>244</v>
      </c>
      <c r="I78" s="11">
        <v>1</v>
      </c>
      <c r="J78" s="11">
        <v>0</v>
      </c>
      <c r="K78" s="75">
        <v>518</v>
      </c>
      <c r="L78" s="12">
        <v>0.14000000000000001</v>
      </c>
    </row>
    <row r="79" spans="2:18" ht="36">
      <c r="B79" s="66">
        <v>3</v>
      </c>
      <c r="C79" s="9" t="s">
        <v>245</v>
      </c>
      <c r="D79" s="73" t="s">
        <v>229</v>
      </c>
      <c r="E79" s="73" t="s">
        <v>231</v>
      </c>
      <c r="F79" s="73" t="s">
        <v>140</v>
      </c>
      <c r="G79" s="73" t="s">
        <v>82</v>
      </c>
      <c r="H79" s="73" t="s">
        <v>246</v>
      </c>
      <c r="I79" s="11">
        <v>1</v>
      </c>
      <c r="J79" s="11">
        <v>0</v>
      </c>
      <c r="K79" s="75">
        <v>202</v>
      </c>
      <c r="L79" s="12">
        <v>0.05</v>
      </c>
    </row>
    <row r="80" spans="2:18" ht="36">
      <c r="B80" s="66">
        <v>4</v>
      </c>
      <c r="C80" s="9" t="s">
        <v>247</v>
      </c>
      <c r="D80" s="73" t="s">
        <v>229</v>
      </c>
      <c r="E80" s="73" t="s">
        <v>231</v>
      </c>
      <c r="F80" s="73" t="s">
        <v>140</v>
      </c>
      <c r="G80" s="73" t="s">
        <v>82</v>
      </c>
      <c r="H80" s="73" t="s">
        <v>242</v>
      </c>
      <c r="I80" s="11">
        <v>1</v>
      </c>
      <c r="J80" s="11">
        <v>0</v>
      </c>
      <c r="K80" s="75">
        <v>668</v>
      </c>
      <c r="L80" s="12">
        <v>0.18</v>
      </c>
    </row>
    <row r="81" spans="2:12" ht="36">
      <c r="B81" s="66">
        <v>5</v>
      </c>
      <c r="C81" s="9" t="s">
        <v>248</v>
      </c>
      <c r="D81" s="73" t="s">
        <v>229</v>
      </c>
      <c r="E81" s="73" t="s">
        <v>231</v>
      </c>
      <c r="F81" s="73" t="s">
        <v>140</v>
      </c>
      <c r="G81" s="73" t="s">
        <v>82</v>
      </c>
      <c r="H81" s="73" t="s">
        <v>246</v>
      </c>
      <c r="I81" s="11">
        <v>1</v>
      </c>
      <c r="J81" s="11">
        <v>0</v>
      </c>
      <c r="K81" s="75">
        <v>-129</v>
      </c>
      <c r="L81" s="12">
        <v>-0.03</v>
      </c>
    </row>
    <row r="82" spans="2:12" ht="36">
      <c r="B82" s="66">
        <v>6</v>
      </c>
      <c r="C82" s="9" t="s">
        <v>249</v>
      </c>
      <c r="D82" s="73" t="s">
        <v>229</v>
      </c>
      <c r="E82" s="73" t="s">
        <v>231</v>
      </c>
      <c r="F82" s="73" t="s">
        <v>250</v>
      </c>
      <c r="G82" s="73" t="s">
        <v>78</v>
      </c>
      <c r="H82" s="73" t="s">
        <v>251</v>
      </c>
      <c r="I82" s="11">
        <v>1</v>
      </c>
      <c r="J82" s="11">
        <v>0</v>
      </c>
      <c r="K82" s="75">
        <v>202</v>
      </c>
      <c r="L82" s="12">
        <v>0.05</v>
      </c>
    </row>
    <row r="83" spans="2:12" ht="36">
      <c r="B83" s="66">
        <v>7</v>
      </c>
      <c r="C83" s="9" t="s">
        <v>252</v>
      </c>
      <c r="D83" s="73" t="s">
        <v>229</v>
      </c>
      <c r="E83" s="73" t="s">
        <v>231</v>
      </c>
      <c r="F83" s="73" t="s">
        <v>140</v>
      </c>
      <c r="G83" s="73" t="s">
        <v>82</v>
      </c>
      <c r="H83" s="73" t="s">
        <v>253</v>
      </c>
      <c r="I83" s="11">
        <v>1</v>
      </c>
      <c r="J83" s="11">
        <v>0</v>
      </c>
      <c r="K83" s="75">
        <v>-158</v>
      </c>
      <c r="L83" s="12">
        <v>-0.04</v>
      </c>
    </row>
    <row r="84" spans="2:12" ht="36">
      <c r="B84" s="66">
        <v>8</v>
      </c>
      <c r="C84" s="9" t="s">
        <v>254</v>
      </c>
      <c r="D84" s="73" t="s">
        <v>229</v>
      </c>
      <c r="E84" s="73" t="s">
        <v>231</v>
      </c>
      <c r="F84" s="73" t="s">
        <v>140</v>
      </c>
      <c r="G84" s="73" t="s">
        <v>82</v>
      </c>
      <c r="H84" s="73" t="s">
        <v>255</v>
      </c>
      <c r="I84" s="11">
        <v>1</v>
      </c>
      <c r="J84" s="11">
        <v>0</v>
      </c>
      <c r="K84" s="75">
        <v>-25</v>
      </c>
      <c r="L84" s="12">
        <v>-0.01</v>
      </c>
    </row>
    <row r="85" spans="2:12" ht="36">
      <c r="B85" s="66">
        <v>9</v>
      </c>
      <c r="C85" s="9" t="s">
        <v>256</v>
      </c>
      <c r="D85" s="73" t="s">
        <v>229</v>
      </c>
      <c r="E85" s="73" t="s">
        <v>231</v>
      </c>
      <c r="F85" s="73" t="s">
        <v>257</v>
      </c>
      <c r="G85" s="73" t="s">
        <v>258</v>
      </c>
      <c r="H85" s="73" t="s">
        <v>259</v>
      </c>
      <c r="I85" s="11">
        <v>1</v>
      </c>
      <c r="J85" s="11">
        <v>0</v>
      </c>
      <c r="K85" s="75">
        <v>-196</v>
      </c>
      <c r="L85" s="12">
        <v>-0.05</v>
      </c>
    </row>
    <row r="86" spans="2:12" ht="36">
      <c r="B86" s="66">
        <v>10</v>
      </c>
      <c r="C86" s="9" t="s">
        <v>260</v>
      </c>
      <c r="D86" s="73" t="s">
        <v>229</v>
      </c>
      <c r="E86" s="73" t="s">
        <v>231</v>
      </c>
      <c r="F86" s="73" t="s">
        <v>257</v>
      </c>
      <c r="G86" s="73" t="s">
        <v>258</v>
      </c>
      <c r="H86" s="73" t="s">
        <v>261</v>
      </c>
      <c r="I86" s="11">
        <v>1</v>
      </c>
      <c r="J86" s="11">
        <v>0</v>
      </c>
      <c r="K86" s="75">
        <v>-43</v>
      </c>
      <c r="L86" s="12">
        <v>-0.01</v>
      </c>
    </row>
    <row r="87" spans="2:12" ht="22.5">
      <c r="B87" s="66">
        <v>11</v>
      </c>
      <c r="C87" s="9" t="s">
        <v>262</v>
      </c>
      <c r="D87" s="73" t="s">
        <v>229</v>
      </c>
      <c r="E87" s="73" t="s">
        <v>231</v>
      </c>
      <c r="F87" s="73" t="s">
        <v>140</v>
      </c>
      <c r="G87" s="73" t="s">
        <v>82</v>
      </c>
      <c r="H87" s="73" t="s">
        <v>263</v>
      </c>
      <c r="I87" s="11">
        <v>1</v>
      </c>
      <c r="J87" s="11">
        <v>0</v>
      </c>
      <c r="K87" s="75">
        <v>243</v>
      </c>
      <c r="L87" s="12">
        <v>0.06</v>
      </c>
    </row>
    <row r="88" spans="2:12" ht="22.5">
      <c r="B88" s="66">
        <v>12</v>
      </c>
      <c r="C88" s="9" t="s">
        <v>264</v>
      </c>
      <c r="D88" s="73" t="s">
        <v>229</v>
      </c>
      <c r="E88" s="73" t="s">
        <v>231</v>
      </c>
      <c r="F88" s="73" t="s">
        <v>139</v>
      </c>
      <c r="G88" s="73" t="s">
        <v>78</v>
      </c>
      <c r="H88" s="73" t="s">
        <v>265</v>
      </c>
      <c r="I88" s="11">
        <v>1</v>
      </c>
      <c r="J88" s="11">
        <v>0</v>
      </c>
      <c r="K88" s="75">
        <v>212</v>
      </c>
      <c r="L88" s="12">
        <v>0.06</v>
      </c>
    </row>
    <row r="89" spans="2:12" ht="22.5">
      <c r="B89" s="66">
        <v>13</v>
      </c>
      <c r="C89" s="9" t="s">
        <v>266</v>
      </c>
      <c r="D89" s="73" t="s">
        <v>229</v>
      </c>
      <c r="E89" s="73" t="s">
        <v>231</v>
      </c>
      <c r="F89" s="73" t="s">
        <v>139</v>
      </c>
      <c r="G89" s="73" t="s">
        <v>78</v>
      </c>
      <c r="H89" s="73" t="s">
        <v>265</v>
      </c>
      <c r="I89" s="11">
        <v>1</v>
      </c>
      <c r="J89" s="11">
        <v>0</v>
      </c>
      <c r="K89" s="75">
        <v>9</v>
      </c>
      <c r="L89" s="12">
        <v>0</v>
      </c>
    </row>
    <row r="90" spans="2:12" ht="22.5">
      <c r="B90" s="66">
        <v>14</v>
      </c>
      <c r="C90" s="9" t="s">
        <v>267</v>
      </c>
      <c r="D90" s="73" t="s">
        <v>229</v>
      </c>
      <c r="E90" s="73" t="s">
        <v>231</v>
      </c>
      <c r="F90" s="73" t="s">
        <v>140</v>
      </c>
      <c r="G90" s="73" t="s">
        <v>82</v>
      </c>
      <c r="H90" s="73" t="s">
        <v>265</v>
      </c>
      <c r="I90" s="11">
        <v>1</v>
      </c>
      <c r="J90" s="11">
        <v>0</v>
      </c>
      <c r="K90" s="75">
        <v>11</v>
      </c>
      <c r="L90" s="12">
        <v>0</v>
      </c>
    </row>
    <row r="91" spans="2:12" ht="22.5">
      <c r="B91" s="66">
        <v>15</v>
      </c>
      <c r="C91" s="9" t="s">
        <v>268</v>
      </c>
      <c r="D91" s="73" t="s">
        <v>229</v>
      </c>
      <c r="E91" s="73" t="s">
        <v>231</v>
      </c>
      <c r="F91" s="73" t="s">
        <v>139</v>
      </c>
      <c r="G91" s="73" t="s">
        <v>78</v>
      </c>
      <c r="H91" s="73" t="s">
        <v>265</v>
      </c>
      <c r="I91" s="11">
        <v>1</v>
      </c>
      <c r="J91" s="11">
        <v>0</v>
      </c>
      <c r="K91" s="75">
        <v>13</v>
      </c>
      <c r="L91" s="12">
        <v>0</v>
      </c>
    </row>
    <row r="92" spans="2:12" ht="22.5">
      <c r="B92" s="66">
        <v>16</v>
      </c>
      <c r="C92" s="9" t="s">
        <v>269</v>
      </c>
      <c r="D92" s="73" t="s">
        <v>229</v>
      </c>
      <c r="E92" s="73" t="s">
        <v>231</v>
      </c>
      <c r="F92" s="73" t="s">
        <v>139</v>
      </c>
      <c r="G92" s="73" t="s">
        <v>78</v>
      </c>
      <c r="H92" s="73" t="s">
        <v>265</v>
      </c>
      <c r="I92" s="11">
        <v>1</v>
      </c>
      <c r="J92" s="11">
        <v>0</v>
      </c>
      <c r="K92" s="75">
        <v>1</v>
      </c>
      <c r="L92" s="12">
        <v>0</v>
      </c>
    </row>
    <row r="93" spans="2:12" ht="22.5">
      <c r="B93" s="66">
        <v>17</v>
      </c>
      <c r="C93" s="9" t="s">
        <v>270</v>
      </c>
      <c r="D93" s="73" t="s">
        <v>229</v>
      </c>
      <c r="E93" s="73" t="s">
        <v>231</v>
      </c>
      <c r="F93" s="73" t="s">
        <v>140</v>
      </c>
      <c r="G93" s="73" t="s">
        <v>82</v>
      </c>
      <c r="H93" s="73" t="s">
        <v>271</v>
      </c>
      <c r="I93" s="11">
        <v>1</v>
      </c>
      <c r="J93" s="11">
        <v>0</v>
      </c>
      <c r="K93" s="75">
        <v>-44</v>
      </c>
      <c r="L93" s="12">
        <v>-0.01</v>
      </c>
    </row>
    <row r="94" spans="2:12" ht="22.5">
      <c r="B94" s="66">
        <v>18</v>
      </c>
      <c r="C94" s="9" t="s">
        <v>272</v>
      </c>
      <c r="D94" s="73" t="s">
        <v>229</v>
      </c>
      <c r="E94" s="73" t="s">
        <v>231</v>
      </c>
      <c r="F94" s="73" t="s">
        <v>139</v>
      </c>
      <c r="G94" s="73" t="s">
        <v>78</v>
      </c>
      <c r="H94" s="73" t="s">
        <v>273</v>
      </c>
      <c r="I94" s="11">
        <v>1</v>
      </c>
      <c r="J94" s="11">
        <v>0</v>
      </c>
      <c r="K94" s="75">
        <v>-11</v>
      </c>
      <c r="L94" s="12">
        <v>0</v>
      </c>
    </row>
    <row r="95" spans="2:12" ht="22.5">
      <c r="B95" s="66">
        <v>19</v>
      </c>
      <c r="C95" s="9" t="s">
        <v>274</v>
      </c>
      <c r="D95" s="73" t="s">
        <v>229</v>
      </c>
      <c r="E95" s="73" t="s">
        <v>231</v>
      </c>
      <c r="F95" s="73" t="s">
        <v>139</v>
      </c>
      <c r="G95" s="73" t="s">
        <v>78</v>
      </c>
      <c r="H95" s="73" t="s">
        <v>273</v>
      </c>
      <c r="I95" s="11">
        <v>1</v>
      </c>
      <c r="J95" s="11">
        <v>0</v>
      </c>
      <c r="K95" s="75">
        <v>0</v>
      </c>
      <c r="L95" s="12">
        <v>0</v>
      </c>
    </row>
    <row r="96" spans="2:12" ht="22.5">
      <c r="B96" s="66">
        <v>20</v>
      </c>
      <c r="C96" s="9" t="s">
        <v>275</v>
      </c>
      <c r="D96" s="73" t="s">
        <v>229</v>
      </c>
      <c r="E96" s="73" t="s">
        <v>231</v>
      </c>
      <c r="F96" s="73" t="s">
        <v>139</v>
      </c>
      <c r="G96" s="73" t="s">
        <v>78</v>
      </c>
      <c r="H96" s="73" t="s">
        <v>273</v>
      </c>
      <c r="I96" s="11">
        <v>1</v>
      </c>
      <c r="J96" s="11">
        <v>0</v>
      </c>
      <c r="K96" s="75">
        <v>0</v>
      </c>
      <c r="L96" s="12">
        <v>0</v>
      </c>
    </row>
    <row r="97" spans="2:12" ht="22.5">
      <c r="B97" s="66">
        <v>21</v>
      </c>
      <c r="C97" s="9" t="s">
        <v>276</v>
      </c>
      <c r="D97" s="73" t="s">
        <v>229</v>
      </c>
      <c r="E97" s="73" t="s">
        <v>231</v>
      </c>
      <c r="F97" s="73" t="s">
        <v>139</v>
      </c>
      <c r="G97" s="73" t="s">
        <v>78</v>
      </c>
      <c r="H97" s="73" t="s">
        <v>277</v>
      </c>
      <c r="I97" s="11">
        <v>1</v>
      </c>
      <c r="J97" s="11">
        <v>0</v>
      </c>
      <c r="K97" s="75">
        <v>233</v>
      </c>
      <c r="L97" s="12">
        <v>0.06</v>
      </c>
    </row>
    <row r="98" spans="2:12" ht="22.5">
      <c r="B98" s="66">
        <v>22</v>
      </c>
      <c r="C98" s="9" t="s">
        <v>278</v>
      </c>
      <c r="D98" s="73" t="s">
        <v>229</v>
      </c>
      <c r="E98" s="73" t="s">
        <v>231</v>
      </c>
      <c r="F98" s="73" t="s">
        <v>139</v>
      </c>
      <c r="G98" s="73" t="s">
        <v>78</v>
      </c>
      <c r="H98" s="73" t="s">
        <v>277</v>
      </c>
      <c r="I98" s="11">
        <v>1</v>
      </c>
      <c r="J98" s="11">
        <v>0</v>
      </c>
      <c r="K98" s="75">
        <v>11</v>
      </c>
      <c r="L98" s="12">
        <v>0</v>
      </c>
    </row>
    <row r="99" spans="2:12" ht="22.5">
      <c r="B99" s="66">
        <v>23</v>
      </c>
      <c r="C99" s="9" t="s">
        <v>279</v>
      </c>
      <c r="D99" s="73" t="s">
        <v>229</v>
      </c>
      <c r="E99" s="73" t="s">
        <v>231</v>
      </c>
      <c r="F99" s="73" t="s">
        <v>139</v>
      </c>
      <c r="G99" s="73" t="s">
        <v>78</v>
      </c>
      <c r="H99" s="73" t="s">
        <v>277</v>
      </c>
      <c r="I99" s="11">
        <v>1</v>
      </c>
      <c r="J99" s="11">
        <v>0</v>
      </c>
      <c r="K99" s="75">
        <v>40</v>
      </c>
      <c r="L99" s="12">
        <v>0.01</v>
      </c>
    </row>
    <row r="100" spans="2:12" ht="22.5">
      <c r="B100" s="66">
        <v>24</v>
      </c>
      <c r="C100" s="9" t="s">
        <v>280</v>
      </c>
      <c r="D100" s="73" t="s">
        <v>229</v>
      </c>
      <c r="E100" s="73" t="s">
        <v>231</v>
      </c>
      <c r="F100" s="73" t="s">
        <v>139</v>
      </c>
      <c r="G100" s="73" t="s">
        <v>78</v>
      </c>
      <c r="H100" s="73" t="s">
        <v>277</v>
      </c>
      <c r="I100" s="11">
        <v>1</v>
      </c>
      <c r="J100" s="11">
        <v>0</v>
      </c>
      <c r="K100" s="75">
        <v>10</v>
      </c>
      <c r="L100" s="12">
        <v>0</v>
      </c>
    </row>
    <row r="101" spans="2:12" ht="22.5">
      <c r="B101" s="66">
        <v>25</v>
      </c>
      <c r="C101" s="9" t="s">
        <v>281</v>
      </c>
      <c r="D101" s="73" t="s">
        <v>229</v>
      </c>
      <c r="E101" s="73" t="s">
        <v>231</v>
      </c>
      <c r="F101" s="73" t="s">
        <v>241</v>
      </c>
      <c r="G101" s="73" t="s">
        <v>82</v>
      </c>
      <c r="H101" s="73" t="s">
        <v>282</v>
      </c>
      <c r="I101" s="11">
        <v>1</v>
      </c>
      <c r="J101" s="11">
        <v>0</v>
      </c>
      <c r="K101" s="75">
        <v>-194</v>
      </c>
      <c r="L101" s="12">
        <v>-0.05</v>
      </c>
    </row>
    <row r="102" spans="2:12" ht="22.5">
      <c r="B102" s="66">
        <v>26</v>
      </c>
      <c r="C102" s="9" t="s">
        <v>283</v>
      </c>
      <c r="D102" s="73" t="s">
        <v>229</v>
      </c>
      <c r="E102" s="73" t="s">
        <v>231</v>
      </c>
      <c r="F102" s="73" t="s">
        <v>138</v>
      </c>
      <c r="G102" s="73" t="s">
        <v>78</v>
      </c>
      <c r="H102" s="73" t="s">
        <v>284</v>
      </c>
      <c r="I102" s="11">
        <v>1</v>
      </c>
      <c r="J102" s="11">
        <v>0</v>
      </c>
      <c r="K102" s="75">
        <v>-587</v>
      </c>
      <c r="L102" s="12">
        <v>-0.16</v>
      </c>
    </row>
    <row r="103" spans="2:12" ht="22.5">
      <c r="B103" s="66">
        <v>27</v>
      </c>
      <c r="C103" s="9" t="s">
        <v>285</v>
      </c>
      <c r="D103" s="73" t="s">
        <v>229</v>
      </c>
      <c r="E103" s="73" t="s">
        <v>231</v>
      </c>
      <c r="F103" s="73" t="s">
        <v>138</v>
      </c>
      <c r="G103" s="73" t="s">
        <v>78</v>
      </c>
      <c r="H103" s="73" t="s">
        <v>284</v>
      </c>
      <c r="I103" s="11">
        <v>1</v>
      </c>
      <c r="J103" s="11">
        <v>0</v>
      </c>
      <c r="K103" s="75">
        <v>-321</v>
      </c>
      <c r="L103" s="12">
        <v>-0.09</v>
      </c>
    </row>
    <row r="104" spans="2:12" ht="22.5">
      <c r="B104" s="66">
        <v>28</v>
      </c>
      <c r="C104" s="9" t="s">
        <v>286</v>
      </c>
      <c r="D104" s="73" t="s">
        <v>229</v>
      </c>
      <c r="E104" s="73" t="s">
        <v>231</v>
      </c>
      <c r="F104" s="73" t="s">
        <v>241</v>
      </c>
      <c r="G104" s="73" t="s">
        <v>82</v>
      </c>
      <c r="H104" s="73" t="s">
        <v>284</v>
      </c>
      <c r="I104" s="11">
        <v>1</v>
      </c>
      <c r="J104" s="11">
        <v>0</v>
      </c>
      <c r="K104" s="75">
        <v>-168</v>
      </c>
      <c r="L104" s="12">
        <v>-0.04</v>
      </c>
    </row>
    <row r="105" spans="2:12" ht="22.5">
      <c r="B105" s="66">
        <v>29</v>
      </c>
      <c r="C105" s="9" t="s">
        <v>287</v>
      </c>
      <c r="D105" s="73" t="s">
        <v>229</v>
      </c>
      <c r="E105" s="73" t="s">
        <v>231</v>
      </c>
      <c r="F105" s="73" t="s">
        <v>241</v>
      </c>
      <c r="G105" s="73" t="s">
        <v>82</v>
      </c>
      <c r="H105" s="73" t="s">
        <v>288</v>
      </c>
      <c r="I105" s="11">
        <v>1</v>
      </c>
      <c r="J105" s="11">
        <v>0</v>
      </c>
      <c r="K105" s="75">
        <v>-26</v>
      </c>
      <c r="L105" s="12">
        <v>-0.01</v>
      </c>
    </row>
    <row r="106" spans="2:12" ht="22.5">
      <c r="B106" s="66">
        <v>30</v>
      </c>
      <c r="C106" s="9" t="s">
        <v>289</v>
      </c>
      <c r="D106" s="73" t="s">
        <v>229</v>
      </c>
      <c r="E106" s="73" t="s">
        <v>231</v>
      </c>
      <c r="F106" s="73" t="s">
        <v>241</v>
      </c>
      <c r="G106" s="73" t="s">
        <v>82</v>
      </c>
      <c r="H106" s="73" t="s">
        <v>288</v>
      </c>
      <c r="I106" s="11">
        <v>1</v>
      </c>
      <c r="J106" s="11">
        <v>0</v>
      </c>
      <c r="K106" s="75">
        <v>6</v>
      </c>
      <c r="L106" s="12">
        <v>0</v>
      </c>
    </row>
    <row r="107" spans="2:12" ht="22.5">
      <c r="B107" s="66">
        <v>31</v>
      </c>
      <c r="C107" s="9" t="s">
        <v>290</v>
      </c>
      <c r="D107" s="73" t="s">
        <v>229</v>
      </c>
      <c r="E107" s="73" t="s">
        <v>231</v>
      </c>
      <c r="F107" s="73" t="s">
        <v>241</v>
      </c>
      <c r="G107" s="73" t="s">
        <v>82</v>
      </c>
      <c r="H107" s="73" t="s">
        <v>288</v>
      </c>
      <c r="I107" s="11">
        <v>1</v>
      </c>
      <c r="J107" s="11">
        <v>0</v>
      </c>
      <c r="K107" s="75">
        <v>42</v>
      </c>
      <c r="L107" s="12">
        <v>0.01</v>
      </c>
    </row>
    <row r="108" spans="2:12" ht="22.5">
      <c r="B108" s="66">
        <v>32</v>
      </c>
      <c r="C108" s="9" t="s">
        <v>291</v>
      </c>
      <c r="D108" s="73" t="s">
        <v>229</v>
      </c>
      <c r="E108" s="73" t="s">
        <v>231</v>
      </c>
      <c r="F108" s="73" t="s">
        <v>241</v>
      </c>
      <c r="G108" s="73" t="s">
        <v>82</v>
      </c>
      <c r="H108" s="73" t="s">
        <v>288</v>
      </c>
      <c r="I108" s="11">
        <v>1</v>
      </c>
      <c r="J108" s="11">
        <v>0</v>
      </c>
      <c r="K108" s="75">
        <v>55</v>
      </c>
      <c r="L108" s="12">
        <v>0.01</v>
      </c>
    </row>
    <row r="109" spans="2:12" ht="36">
      <c r="B109" s="66">
        <v>33</v>
      </c>
      <c r="C109" s="9" t="s">
        <v>292</v>
      </c>
      <c r="D109" s="73" t="s">
        <v>229</v>
      </c>
      <c r="E109" s="73" t="s">
        <v>231</v>
      </c>
      <c r="F109" s="73" t="s">
        <v>141</v>
      </c>
      <c r="G109" s="73" t="s">
        <v>258</v>
      </c>
      <c r="H109" s="73" t="s">
        <v>293</v>
      </c>
      <c r="I109" s="11">
        <v>1</v>
      </c>
      <c r="J109" s="11">
        <v>0</v>
      </c>
      <c r="K109" s="75">
        <v>-528</v>
      </c>
      <c r="L109" s="12">
        <v>-0.14000000000000001</v>
      </c>
    </row>
    <row r="110" spans="2:12" ht="36">
      <c r="B110" s="66">
        <v>34</v>
      </c>
      <c r="C110" s="9" t="s">
        <v>294</v>
      </c>
      <c r="D110" s="73" t="s">
        <v>229</v>
      </c>
      <c r="E110" s="73" t="s">
        <v>231</v>
      </c>
      <c r="F110" s="73" t="s">
        <v>257</v>
      </c>
      <c r="G110" s="73" t="s">
        <v>258</v>
      </c>
      <c r="H110" s="73" t="s">
        <v>295</v>
      </c>
      <c r="I110" s="11">
        <v>1</v>
      </c>
      <c r="J110" s="11">
        <v>0</v>
      </c>
      <c r="K110" s="75">
        <v>256</v>
      </c>
      <c r="L110" s="12">
        <v>7.0000000000000007E-2</v>
      </c>
    </row>
    <row r="111" spans="2:12" ht="36">
      <c r="B111" s="66">
        <v>35</v>
      </c>
      <c r="C111" s="9" t="s">
        <v>296</v>
      </c>
      <c r="D111" s="73" t="s">
        <v>229</v>
      </c>
      <c r="E111" s="73" t="s">
        <v>231</v>
      </c>
      <c r="F111" s="73" t="s">
        <v>141</v>
      </c>
      <c r="G111" s="73" t="s">
        <v>258</v>
      </c>
      <c r="H111" s="73" t="s">
        <v>297</v>
      </c>
      <c r="I111" s="11">
        <v>1</v>
      </c>
      <c r="J111" s="11">
        <v>0</v>
      </c>
      <c r="K111" s="75">
        <v>-319</v>
      </c>
      <c r="L111" s="12">
        <v>-0.09</v>
      </c>
    </row>
    <row r="112" spans="2:12" ht="36">
      <c r="B112" s="66">
        <v>36</v>
      </c>
      <c r="C112" s="9" t="s">
        <v>298</v>
      </c>
      <c r="D112" s="73" t="s">
        <v>229</v>
      </c>
      <c r="E112" s="73" t="s">
        <v>231</v>
      </c>
      <c r="F112" s="73" t="s">
        <v>140</v>
      </c>
      <c r="G112" s="73" t="s">
        <v>82</v>
      </c>
      <c r="H112" s="73" t="s">
        <v>299</v>
      </c>
      <c r="I112" s="11">
        <v>1</v>
      </c>
      <c r="J112" s="11">
        <v>0</v>
      </c>
      <c r="K112" s="75">
        <v>19</v>
      </c>
      <c r="L112" s="12">
        <v>0.01</v>
      </c>
    </row>
    <row r="113" spans="2:18" ht="15">
      <c r="C113" s="85" t="s">
        <v>86</v>
      </c>
      <c r="D113" s="95"/>
      <c r="E113" s="95"/>
      <c r="F113" s="95"/>
      <c r="G113" s="95"/>
      <c r="H113" s="95"/>
      <c r="I113" s="95"/>
      <c r="J113" s="88">
        <v>0</v>
      </c>
      <c r="K113" s="89">
        <v>405</v>
      </c>
      <c r="L113" s="90">
        <v>0.09</v>
      </c>
    </row>
    <row r="114" spans="2:18" ht="2.1" customHeight="1">
      <c r="C114" s="54"/>
      <c r="D114" s="54"/>
      <c r="E114" s="54"/>
      <c r="F114" s="54"/>
      <c r="G114" s="54"/>
      <c r="H114" s="54"/>
      <c r="I114" s="54"/>
      <c r="J114" s="56"/>
      <c r="K114" s="56"/>
      <c r="L114" s="56"/>
      <c r="M114" s="54"/>
      <c r="N114" s="54"/>
      <c r="O114" s="54"/>
      <c r="P114" s="54"/>
      <c r="Q114" s="39"/>
      <c r="R114" s="39"/>
    </row>
    <row r="115" spans="2:18" ht="2.1" customHeight="1">
      <c r="C115" s="54"/>
      <c r="D115" s="54"/>
      <c r="E115" s="54"/>
      <c r="F115" s="54"/>
      <c r="G115" s="54"/>
      <c r="H115" s="56"/>
      <c r="I115" s="77"/>
      <c r="J115" s="56"/>
      <c r="K115" s="54"/>
      <c r="L115" s="54"/>
      <c r="M115" s="54"/>
      <c r="N115" s="54"/>
      <c r="O115" s="54"/>
      <c r="P115" s="54"/>
      <c r="Q115" s="39"/>
      <c r="R115" s="39"/>
    </row>
    <row r="116" spans="2:18" ht="2.1" customHeight="1">
      <c r="C116" s="54"/>
      <c r="D116" s="54"/>
      <c r="E116" s="54"/>
      <c r="F116" s="54"/>
      <c r="G116" s="54"/>
      <c r="H116" s="56"/>
      <c r="I116" s="77"/>
      <c r="J116" s="56"/>
      <c r="K116" s="54"/>
      <c r="L116" s="54"/>
      <c r="M116" s="54"/>
      <c r="N116" s="54"/>
      <c r="O116" s="54"/>
      <c r="P116" s="54"/>
      <c r="Q116" s="39"/>
      <c r="R116" s="39"/>
    </row>
    <row r="117" spans="2:18" ht="2.1" customHeight="1">
      <c r="C117" s="54"/>
      <c r="D117" s="54"/>
      <c r="E117" s="54"/>
      <c r="F117" s="54"/>
      <c r="G117" s="54"/>
      <c r="H117" s="54"/>
      <c r="I117" s="56"/>
      <c r="J117" s="77"/>
      <c r="K117" s="56"/>
      <c r="L117" s="54"/>
      <c r="M117" s="54"/>
      <c r="N117" s="54"/>
      <c r="O117" s="54"/>
      <c r="P117" s="54"/>
      <c r="Q117" s="39"/>
      <c r="R117" s="39"/>
    </row>
    <row r="118" spans="2:18" ht="2.1" customHeight="1">
      <c r="C118" s="54"/>
      <c r="D118" s="54"/>
      <c r="E118" s="54"/>
      <c r="F118" s="54"/>
      <c r="G118" s="54"/>
      <c r="H118" s="54"/>
      <c r="I118" s="54"/>
      <c r="J118" s="56"/>
      <c r="K118" s="56"/>
      <c r="L118" s="56"/>
      <c r="M118" s="54"/>
      <c r="N118" s="54"/>
      <c r="O118" s="54"/>
      <c r="P118" s="54"/>
      <c r="Q118" s="39"/>
      <c r="R118" s="39"/>
    </row>
    <row r="119" spans="2:18" ht="2.1" customHeight="1">
      <c r="C119" s="54"/>
      <c r="D119" s="54"/>
      <c r="E119" s="54"/>
      <c r="F119" s="56"/>
      <c r="G119" s="56"/>
      <c r="H119" s="56"/>
      <c r="I119" s="54"/>
      <c r="J119" s="54"/>
      <c r="K119" s="54"/>
      <c r="L119" s="54"/>
      <c r="M119" s="54"/>
      <c r="N119" s="54"/>
      <c r="O119" s="54"/>
      <c r="P119" s="54"/>
      <c r="Q119" s="39"/>
      <c r="R119" s="39"/>
    </row>
    <row r="120" spans="2:18" ht="2.1" customHeight="1">
      <c r="C120" s="54"/>
      <c r="D120" s="54"/>
      <c r="E120" s="54"/>
      <c r="F120" s="54"/>
      <c r="G120" s="54"/>
      <c r="H120" s="54"/>
      <c r="I120" s="56"/>
      <c r="J120" s="56"/>
      <c r="K120" s="56"/>
      <c r="L120" s="56"/>
      <c r="M120" s="54"/>
      <c r="N120" s="54"/>
      <c r="O120" s="54"/>
      <c r="P120" s="54"/>
      <c r="Q120" s="39"/>
      <c r="R120" s="39"/>
    </row>
    <row r="121" spans="2:18" s="5" customFormat="1" ht="2.1" customHeight="1">
      <c r="B121" s="66"/>
      <c r="I121" s="78"/>
    </row>
  </sheetData>
  <mergeCells count="2">
    <mergeCell ref="C2:J2"/>
    <mergeCell ref="C3:F3"/>
  </mergeCells>
  <conditionalFormatting sqref="D6:J6 D13:N65 L66:N67 D67:N67 D115:J115 D69:L114 D120:L120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Dłużny Aktywny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3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6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26" customFormat="1" ht="18" customHeight="1">
      <c r="A1" s="125"/>
      <c r="B1" s="125"/>
    </row>
    <row r="2" spans="1:11" ht="43.5" customHeight="1">
      <c r="C2" s="98" t="s">
        <v>339</v>
      </c>
      <c r="D2" s="98"/>
      <c r="E2" s="98"/>
      <c r="F2" s="98"/>
      <c r="G2" s="98"/>
      <c r="H2" s="98"/>
    </row>
    <row r="3" spans="1:11">
      <c r="C3" s="105" t="s">
        <v>340</v>
      </c>
      <c r="D3" s="105"/>
      <c r="E3" s="105"/>
      <c r="F3" s="105"/>
    </row>
    <row r="4" spans="1:11" ht="15">
      <c r="C4" s="67" t="s">
        <v>21</v>
      </c>
      <c r="D4" s="1"/>
    </row>
    <row r="5" spans="1:11" ht="7.5" customHeight="1"/>
    <row r="6" spans="1:11" ht="36">
      <c r="C6" s="61" t="s">
        <v>44</v>
      </c>
      <c r="D6" s="61" t="s">
        <v>32</v>
      </c>
      <c r="E6" s="61" t="s">
        <v>300</v>
      </c>
      <c r="F6" s="61" t="s">
        <v>119</v>
      </c>
      <c r="G6" s="61" t="s">
        <v>120</v>
      </c>
      <c r="H6" s="61" t="s">
        <v>75</v>
      </c>
    </row>
    <row r="7" spans="1:11" ht="24">
      <c r="B7" s="66">
        <v>1</v>
      </c>
      <c r="C7" s="9" t="s">
        <v>301</v>
      </c>
      <c r="D7" s="10"/>
      <c r="E7" s="10"/>
      <c r="F7" s="24">
        <v>0</v>
      </c>
      <c r="G7" s="24">
        <v>0</v>
      </c>
      <c r="H7" s="25">
        <v>0</v>
      </c>
    </row>
    <row r="8" spans="1:11" ht="48">
      <c r="B8" s="66">
        <v>2</v>
      </c>
      <c r="C8" s="9" t="s">
        <v>302</v>
      </c>
      <c r="D8" s="10"/>
      <c r="E8" s="10"/>
      <c r="F8" s="24">
        <v>0</v>
      </c>
      <c r="G8" s="24">
        <v>0</v>
      </c>
      <c r="H8" s="25">
        <v>0</v>
      </c>
    </row>
    <row r="9" spans="1:11">
      <c r="B9" s="66">
        <v>3</v>
      </c>
      <c r="C9" s="9" t="s">
        <v>303</v>
      </c>
      <c r="D9" s="10"/>
      <c r="E9" s="10"/>
      <c r="F9" s="24">
        <v>0</v>
      </c>
      <c r="G9" s="24">
        <v>0</v>
      </c>
      <c r="H9" s="25">
        <v>0</v>
      </c>
    </row>
    <row r="10" spans="1:11" ht="36">
      <c r="B10" s="66">
        <v>4</v>
      </c>
      <c r="C10" s="9" t="s">
        <v>304</v>
      </c>
      <c r="D10" s="10"/>
      <c r="E10" s="10"/>
      <c r="F10" s="24">
        <v>0</v>
      </c>
      <c r="G10" s="24">
        <v>0</v>
      </c>
      <c r="H10" s="25">
        <v>0</v>
      </c>
    </row>
    <row r="11" spans="1:11">
      <c r="B11" s="66">
        <v>5</v>
      </c>
      <c r="C11" s="9" t="s">
        <v>305</v>
      </c>
      <c r="D11" s="10"/>
      <c r="E11" s="10">
        <v>24801</v>
      </c>
      <c r="F11" s="24">
        <v>29712</v>
      </c>
      <c r="G11" s="24">
        <v>29514</v>
      </c>
      <c r="H11" s="25">
        <v>7.89</v>
      </c>
    </row>
    <row r="12" spans="1:11" s="97" customFormat="1">
      <c r="B12" s="66"/>
      <c r="C12" s="9" t="s">
        <v>337</v>
      </c>
      <c r="D12" s="10"/>
      <c r="E12" s="10">
        <v>24801</v>
      </c>
      <c r="F12" s="24">
        <v>29712</v>
      </c>
      <c r="G12" s="24">
        <v>29514</v>
      </c>
      <c r="H12" s="25">
        <v>7.89</v>
      </c>
    </row>
    <row r="13" spans="1:11">
      <c r="C13" s="14" t="s">
        <v>86</v>
      </c>
      <c r="D13" s="15"/>
      <c r="E13" s="26">
        <v>24801</v>
      </c>
      <c r="F13" s="26">
        <v>29712</v>
      </c>
      <c r="G13" s="26">
        <v>29514</v>
      </c>
      <c r="H13" s="27">
        <v>7.89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5.25" customHeight="1">
      <c r="C16" s="3"/>
      <c r="D16" s="3"/>
      <c r="E16" s="3"/>
      <c r="F16" s="3"/>
      <c r="G16" s="3"/>
      <c r="H16" s="3"/>
      <c r="I16" s="3"/>
      <c r="J16" s="3"/>
      <c r="K16" s="3"/>
    </row>
    <row r="17" spans="2:5" ht="36">
      <c r="C17" s="61" t="s">
        <v>45</v>
      </c>
      <c r="D17" s="61" t="s">
        <v>120</v>
      </c>
      <c r="E17" s="61" t="s">
        <v>75</v>
      </c>
    </row>
    <row r="18" spans="2:5">
      <c r="B18" s="66">
        <v>1</v>
      </c>
      <c r="C18" s="13" t="s">
        <v>317</v>
      </c>
      <c r="D18" s="11">
        <v>1816</v>
      </c>
      <c r="E18" s="12">
        <v>0.48</v>
      </c>
    </row>
    <row r="19" spans="2:5">
      <c r="B19" s="66">
        <v>2</v>
      </c>
      <c r="C19" s="13" t="s">
        <v>318</v>
      </c>
      <c r="D19" s="11">
        <v>15314</v>
      </c>
      <c r="E19" s="12">
        <v>4.09</v>
      </c>
    </row>
    <row r="20" spans="2:5">
      <c r="B20" s="66">
        <v>3</v>
      </c>
      <c r="C20" s="13" t="s">
        <v>306</v>
      </c>
      <c r="D20" s="11">
        <v>212</v>
      </c>
      <c r="E20" s="12">
        <v>0.06</v>
      </c>
    </row>
    <row r="21" spans="2:5">
      <c r="B21" s="66">
        <v>4</v>
      </c>
      <c r="C21" s="13" t="s">
        <v>307</v>
      </c>
      <c r="D21" s="11">
        <v>9</v>
      </c>
      <c r="E21" s="12">
        <v>0</v>
      </c>
    </row>
    <row r="22" spans="2:5">
      <c r="B22" s="66">
        <v>5</v>
      </c>
      <c r="C22" s="13" t="s">
        <v>308</v>
      </c>
      <c r="D22" s="11">
        <v>13</v>
      </c>
      <c r="E22" s="12">
        <v>0</v>
      </c>
    </row>
    <row r="23" spans="2:5">
      <c r="B23" s="66">
        <v>6</v>
      </c>
      <c r="C23" s="13" t="s">
        <v>312</v>
      </c>
      <c r="D23" s="11">
        <v>1</v>
      </c>
      <c r="E23" s="12">
        <v>0</v>
      </c>
    </row>
    <row r="24" spans="2:5">
      <c r="B24" s="66">
        <v>7</v>
      </c>
      <c r="C24" s="13" t="s">
        <v>309</v>
      </c>
      <c r="D24" s="11">
        <v>-11</v>
      </c>
      <c r="E24" s="12">
        <v>0</v>
      </c>
    </row>
    <row r="25" spans="2:5">
      <c r="B25" s="66">
        <v>8</v>
      </c>
      <c r="C25" s="13" t="s">
        <v>310</v>
      </c>
      <c r="D25" s="11">
        <v>0</v>
      </c>
      <c r="E25" s="12">
        <v>0</v>
      </c>
    </row>
    <row r="26" spans="2:5">
      <c r="B26" s="66">
        <v>9</v>
      </c>
      <c r="C26" s="13" t="s">
        <v>311</v>
      </c>
      <c r="D26" s="11">
        <v>0</v>
      </c>
      <c r="E26" s="12">
        <v>0</v>
      </c>
    </row>
    <row r="27" spans="2:5">
      <c r="B27" s="66">
        <v>10</v>
      </c>
      <c r="C27" s="13" t="s">
        <v>313</v>
      </c>
      <c r="D27" s="11">
        <v>233</v>
      </c>
      <c r="E27" s="12">
        <v>0.06</v>
      </c>
    </row>
    <row r="28" spans="2:5">
      <c r="B28" s="66">
        <v>11</v>
      </c>
      <c r="C28" s="13" t="s">
        <v>314</v>
      </c>
      <c r="D28" s="11">
        <v>11</v>
      </c>
      <c r="E28" s="12">
        <v>0</v>
      </c>
    </row>
    <row r="29" spans="2:5">
      <c r="B29" s="66">
        <v>12</v>
      </c>
      <c r="C29" s="13" t="s">
        <v>315</v>
      </c>
      <c r="D29" s="11">
        <v>40</v>
      </c>
      <c r="E29" s="12">
        <v>0.01</v>
      </c>
    </row>
    <row r="30" spans="2:5">
      <c r="B30" s="66">
        <v>13</v>
      </c>
      <c r="C30" s="13" t="s">
        <v>316</v>
      </c>
      <c r="D30" s="11">
        <v>10</v>
      </c>
      <c r="E30" s="12">
        <v>0</v>
      </c>
    </row>
    <row r="31" spans="2:5">
      <c r="B31" s="66">
        <v>14</v>
      </c>
      <c r="C31" s="13" t="s">
        <v>319</v>
      </c>
      <c r="D31" s="11">
        <v>5468</v>
      </c>
      <c r="E31" s="12">
        <v>1.46</v>
      </c>
    </row>
    <row r="32" spans="2:5" ht="24">
      <c r="B32" s="66">
        <v>15</v>
      </c>
      <c r="C32" s="13" t="s">
        <v>320</v>
      </c>
      <c r="D32" s="11">
        <v>912</v>
      </c>
      <c r="E32" s="12">
        <v>0.24</v>
      </c>
    </row>
    <row r="33" spans="2:11">
      <c r="B33" s="66">
        <v>16</v>
      </c>
      <c r="C33" s="13" t="s">
        <v>321</v>
      </c>
      <c r="D33" s="11">
        <v>824</v>
      </c>
      <c r="E33" s="12">
        <v>0.22</v>
      </c>
    </row>
    <row r="34" spans="2:11">
      <c r="C34" s="14" t="s">
        <v>86</v>
      </c>
      <c r="D34" s="16">
        <v>24852</v>
      </c>
      <c r="E34" s="17">
        <v>6.62</v>
      </c>
    </row>
    <row r="35" spans="2:11" ht="6.75" customHeight="1">
      <c r="C35" s="3"/>
      <c r="D35" s="3"/>
      <c r="E35" s="3"/>
      <c r="F35" s="3"/>
      <c r="G35" s="3"/>
      <c r="H35" s="3"/>
      <c r="I35" s="3"/>
      <c r="J35" s="3"/>
      <c r="K35" s="3"/>
    </row>
    <row r="36" spans="2:11" s="5" customFormat="1" ht="6" customHeight="1">
      <c r="B36" s="66"/>
    </row>
    <row r="37" spans="2:11" s="5" customFormat="1" ht="12">
      <c r="B37" s="66"/>
      <c r="C37" s="106"/>
      <c r="D37" s="106"/>
      <c r="E37" s="106"/>
      <c r="F37" s="106"/>
      <c r="G37" s="106"/>
      <c r="H37" s="106"/>
    </row>
    <row r="38" spans="2:11" ht="7.5" customHeight="1"/>
  </sheetData>
  <mergeCells count="3">
    <mergeCell ref="C2:H2"/>
    <mergeCell ref="C37:H37"/>
    <mergeCell ref="C3:F3"/>
  </mergeCells>
  <conditionalFormatting sqref="D16:E16 D18:E35 D36:K36 C7:H14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Dłużny Aktywny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26" customFormat="1" ht="24" customHeight="1">
      <c r="A1" s="125"/>
      <c r="B1" s="125"/>
    </row>
    <row r="2" spans="1:6" ht="47.25" customHeight="1">
      <c r="B2" s="98" t="s">
        <v>339</v>
      </c>
      <c r="C2" s="98"/>
      <c r="D2" s="98"/>
    </row>
    <row r="3" spans="1:6">
      <c r="B3" s="105" t="s">
        <v>340</v>
      </c>
      <c r="C3" s="105"/>
      <c r="D3" s="105"/>
      <c r="E3" s="105"/>
    </row>
    <row r="4" spans="1:6" ht="6" customHeight="1">
      <c r="B4" s="65"/>
      <c r="C4" s="65"/>
      <c r="D4" s="65"/>
      <c r="E4" s="65"/>
    </row>
    <row r="5" spans="1:6" ht="15">
      <c r="B5" s="79" t="s">
        <v>56</v>
      </c>
      <c r="C5" s="109" t="s">
        <v>1</v>
      </c>
      <c r="D5" s="110"/>
      <c r="E5" s="110"/>
      <c r="F5" s="110"/>
    </row>
    <row r="6" spans="1:6" ht="25.5" customHeight="1">
      <c r="C6" s="108" t="s">
        <v>2</v>
      </c>
      <c r="D6" s="108"/>
    </row>
    <row r="7" spans="1:6">
      <c r="B7" s="69"/>
      <c r="C7" s="62">
        <v>45657</v>
      </c>
      <c r="D7" s="62">
        <v>45291</v>
      </c>
    </row>
    <row r="8" spans="1:6">
      <c r="B8" s="21" t="s">
        <v>57</v>
      </c>
      <c r="C8" s="44">
        <v>374491</v>
      </c>
      <c r="D8" s="44">
        <v>235888</v>
      </c>
    </row>
    <row r="9" spans="1:6">
      <c r="B9" s="22" t="s">
        <v>58</v>
      </c>
      <c r="C9" s="40">
        <v>4711</v>
      </c>
      <c r="D9" s="40">
        <v>3558</v>
      </c>
    </row>
    <row r="10" spans="1:6">
      <c r="B10" s="22" t="s">
        <v>59</v>
      </c>
      <c r="C10" s="40">
        <v>8</v>
      </c>
      <c r="D10" s="40">
        <v>7</v>
      </c>
    </row>
    <row r="11" spans="1:6">
      <c r="B11" s="22" t="s">
        <v>60</v>
      </c>
      <c r="C11" s="40">
        <v>3995</v>
      </c>
      <c r="D11" s="40">
        <v>13006</v>
      </c>
    </row>
    <row r="12" spans="1:6">
      <c r="B12" s="22" t="s">
        <v>61</v>
      </c>
      <c r="C12" s="40">
        <v>358987</v>
      </c>
      <c r="D12" s="40">
        <v>194937</v>
      </c>
    </row>
    <row r="13" spans="1:6">
      <c r="B13" s="22" t="s">
        <v>62</v>
      </c>
      <c r="C13" s="40">
        <v>6790</v>
      </c>
      <c r="D13" s="40">
        <v>24380</v>
      </c>
    </row>
    <row r="14" spans="1:6">
      <c r="B14" s="22" t="s">
        <v>63</v>
      </c>
      <c r="C14" s="40">
        <v>0</v>
      </c>
      <c r="D14" s="40">
        <v>0</v>
      </c>
    </row>
    <row r="15" spans="1:6">
      <c r="B15" s="21" t="s">
        <v>64</v>
      </c>
      <c r="C15" s="44">
        <v>6918</v>
      </c>
      <c r="D15" s="44">
        <v>3425</v>
      </c>
    </row>
    <row r="16" spans="1:6">
      <c r="B16" s="21" t="s">
        <v>65</v>
      </c>
      <c r="C16" s="44">
        <v>367573</v>
      </c>
      <c r="D16" s="44">
        <v>232463</v>
      </c>
    </row>
    <row r="17" spans="2:4">
      <c r="B17" s="21" t="s">
        <v>66</v>
      </c>
      <c r="C17" s="44">
        <v>343742</v>
      </c>
      <c r="D17" s="44">
        <v>215204</v>
      </c>
    </row>
    <row r="18" spans="2:4">
      <c r="B18" s="22" t="s">
        <v>67</v>
      </c>
      <c r="C18" s="40">
        <v>600676</v>
      </c>
      <c r="D18" s="40">
        <v>326694</v>
      </c>
    </row>
    <row r="19" spans="2:4">
      <c r="B19" s="22" t="s">
        <v>68</v>
      </c>
      <c r="C19" s="40">
        <v>-256934</v>
      </c>
      <c r="D19" s="40">
        <v>-111490</v>
      </c>
    </row>
    <row r="20" spans="2:4">
      <c r="B20" s="21" t="s">
        <v>69</v>
      </c>
      <c r="C20" s="44">
        <v>24121</v>
      </c>
      <c r="D20" s="44">
        <v>9692</v>
      </c>
    </row>
    <row r="21" spans="2:4">
      <c r="B21" s="22" t="s">
        <v>70</v>
      </c>
      <c r="C21" s="40">
        <v>12543</v>
      </c>
      <c r="D21" s="40">
        <v>3631</v>
      </c>
    </row>
    <row r="22" spans="2:4">
      <c r="B22" s="22" t="s">
        <v>71</v>
      </c>
      <c r="C22" s="40">
        <v>11578</v>
      </c>
      <c r="D22" s="40">
        <v>6061</v>
      </c>
    </row>
    <row r="23" spans="2:4">
      <c r="B23" s="21" t="s">
        <v>72</v>
      </c>
      <c r="C23" s="44">
        <v>-290</v>
      </c>
      <c r="D23" s="44">
        <v>7567</v>
      </c>
    </row>
    <row r="24" spans="2:4">
      <c r="B24" s="21" t="s">
        <v>73</v>
      </c>
      <c r="C24" s="44">
        <v>367573</v>
      </c>
      <c r="D24" s="44">
        <v>232463</v>
      </c>
    </row>
    <row r="25" spans="2:4">
      <c r="B25" s="21"/>
      <c r="C25" s="45"/>
      <c r="D25" s="45"/>
    </row>
    <row r="26" spans="2:4">
      <c r="B26" s="23" t="s">
        <v>74</v>
      </c>
      <c r="C26" s="46">
        <v>29018180.010000002</v>
      </c>
      <c r="D26" s="46">
        <v>19069602.960999999</v>
      </c>
    </row>
    <row r="27" spans="2:4">
      <c r="B27" s="22" t="s">
        <v>18</v>
      </c>
      <c r="C27" s="46">
        <v>28919090.673</v>
      </c>
      <c r="D27" s="46">
        <v>19019916.833999999</v>
      </c>
    </row>
    <row r="28" spans="2:4">
      <c r="B28" s="22" t="s">
        <v>47</v>
      </c>
      <c r="C28" s="46">
        <v>0</v>
      </c>
      <c r="D28" s="46">
        <v>0</v>
      </c>
    </row>
    <row r="29" spans="2:4">
      <c r="B29" s="22" t="s">
        <v>23</v>
      </c>
      <c r="C29" s="46">
        <v>0</v>
      </c>
      <c r="D29" s="46">
        <v>0</v>
      </c>
    </row>
    <row r="30" spans="2:4">
      <c r="B30" s="22" t="s">
        <v>46</v>
      </c>
      <c r="C30" s="46">
        <v>0</v>
      </c>
      <c r="D30" s="46">
        <v>0</v>
      </c>
    </row>
    <row r="31" spans="2:4">
      <c r="B31" s="22" t="s">
        <v>24</v>
      </c>
      <c r="C31" s="46">
        <v>98019.633000000002</v>
      </c>
      <c r="D31" s="46">
        <v>49686.127</v>
      </c>
    </row>
    <row r="32" spans="2:4">
      <c r="B32" s="22" t="s">
        <v>48</v>
      </c>
      <c r="C32" s="46">
        <v>0</v>
      </c>
      <c r="D32" s="46">
        <v>0</v>
      </c>
    </row>
    <row r="33" spans="2:4">
      <c r="B33" s="22" t="s">
        <v>49</v>
      </c>
      <c r="C33" s="46">
        <v>0</v>
      </c>
      <c r="D33" s="46">
        <v>0</v>
      </c>
    </row>
    <row r="34" spans="2:4">
      <c r="B34" s="22" t="s">
        <v>50</v>
      </c>
      <c r="C34" s="46">
        <v>0</v>
      </c>
      <c r="D34" s="46">
        <v>0</v>
      </c>
    </row>
    <row r="35" spans="2:4">
      <c r="B35" s="22" t="s">
        <v>51</v>
      </c>
      <c r="C35" s="46">
        <v>1069.704</v>
      </c>
      <c r="D35" s="46">
        <v>0</v>
      </c>
    </row>
    <row r="36" spans="2:4">
      <c r="B36" s="23" t="s">
        <v>52</v>
      </c>
      <c r="C36" s="47">
        <v>12.67</v>
      </c>
      <c r="D36" s="48">
        <v>12.19</v>
      </c>
    </row>
    <row r="37" spans="2:4">
      <c r="B37" s="22" t="s">
        <v>18</v>
      </c>
      <c r="C37" s="48">
        <v>12.32</v>
      </c>
      <c r="D37" s="48">
        <v>11.93</v>
      </c>
    </row>
    <row r="38" spans="2:4">
      <c r="B38" s="22" t="s">
        <v>47</v>
      </c>
      <c r="C38" s="48">
        <v>100</v>
      </c>
      <c r="D38" s="48">
        <v>100</v>
      </c>
    </row>
    <row r="39" spans="2:4">
      <c r="B39" s="22" t="s">
        <v>23</v>
      </c>
      <c r="C39" s="48">
        <v>100</v>
      </c>
      <c r="D39" s="48">
        <v>100</v>
      </c>
    </row>
    <row r="40" spans="2:4">
      <c r="B40" s="22" t="s">
        <v>46</v>
      </c>
      <c r="C40" s="48">
        <v>100</v>
      </c>
      <c r="D40" s="48">
        <v>100</v>
      </c>
    </row>
    <row r="41" spans="2:4">
      <c r="B41" s="22" t="s">
        <v>24</v>
      </c>
      <c r="C41" s="48">
        <v>115.38</v>
      </c>
      <c r="D41" s="48">
        <v>111.82</v>
      </c>
    </row>
    <row r="42" spans="2:4">
      <c r="B42" s="22" t="s">
        <v>48</v>
      </c>
      <c r="C42" s="48">
        <v>100</v>
      </c>
      <c r="D42" s="48">
        <v>100</v>
      </c>
    </row>
    <row r="43" spans="2:4">
      <c r="B43" s="22" t="s">
        <v>49</v>
      </c>
      <c r="C43" s="48">
        <v>100</v>
      </c>
      <c r="D43" s="48">
        <v>100</v>
      </c>
    </row>
    <row r="44" spans="2:4">
      <c r="B44" s="22" t="s">
        <v>50</v>
      </c>
      <c r="C44" s="48">
        <v>98.78</v>
      </c>
      <c r="D44" s="48">
        <v>100</v>
      </c>
    </row>
    <row r="45" spans="2:4">
      <c r="B45" s="22" t="s">
        <v>51</v>
      </c>
      <c r="C45" s="48">
        <v>99.34</v>
      </c>
      <c r="D45" s="48">
        <v>100</v>
      </c>
    </row>
    <row r="46" spans="2:4" ht="3.75" customHeight="1">
      <c r="B46" s="107"/>
      <c r="C46" s="107"/>
      <c r="D46" s="10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Dłużny Aktywny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2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26" customFormat="1" ht="21" customHeight="1">
      <c r="A1" s="125"/>
      <c r="B1" s="125"/>
    </row>
    <row r="2" spans="1:6" ht="47.25" customHeight="1">
      <c r="B2" s="98" t="s">
        <v>339</v>
      </c>
      <c r="C2" s="98"/>
      <c r="D2" s="98"/>
    </row>
    <row r="3" spans="1:6">
      <c r="B3" s="105" t="s">
        <v>340</v>
      </c>
      <c r="C3" s="105"/>
      <c r="D3" s="105"/>
    </row>
    <row r="4" spans="1:6" ht="4.5" customHeight="1">
      <c r="B4" s="65"/>
      <c r="C4" s="65"/>
      <c r="D4" s="65"/>
    </row>
    <row r="5" spans="1:6" ht="15">
      <c r="B5" s="79" t="s">
        <v>92</v>
      </c>
      <c r="C5" s="109" t="s">
        <v>3</v>
      </c>
      <c r="D5" s="110"/>
      <c r="E5" s="110"/>
      <c r="F5" s="110"/>
    </row>
    <row r="6" spans="1:6" ht="27.75" customHeight="1">
      <c r="C6" s="108" t="s">
        <v>4</v>
      </c>
      <c r="D6" s="108"/>
    </row>
    <row r="7" spans="1:6" ht="24">
      <c r="B7" s="68"/>
      <c r="C7" s="63" t="s">
        <v>93</v>
      </c>
      <c r="D7" s="63" t="s">
        <v>94</v>
      </c>
    </row>
    <row r="8" spans="1:6">
      <c r="B8" s="7" t="s">
        <v>95</v>
      </c>
      <c r="C8" s="42">
        <v>14915</v>
      </c>
      <c r="D8" s="42">
        <v>5697</v>
      </c>
    </row>
    <row r="9" spans="1:6">
      <c r="B9" s="29" t="s">
        <v>6</v>
      </c>
      <c r="C9" s="49">
        <v>0</v>
      </c>
      <c r="D9" s="49">
        <v>0</v>
      </c>
    </row>
    <row r="10" spans="1:6">
      <c r="B10" s="29" t="s">
        <v>96</v>
      </c>
      <c r="C10" s="49">
        <v>14862</v>
      </c>
      <c r="D10" s="49">
        <v>5694</v>
      </c>
    </row>
    <row r="11" spans="1:6">
      <c r="B11" s="29" t="s">
        <v>97</v>
      </c>
      <c r="C11" s="49">
        <v>0</v>
      </c>
      <c r="D11" s="49">
        <v>0</v>
      </c>
    </row>
    <row r="12" spans="1:6">
      <c r="B12" s="29" t="s">
        <v>98</v>
      </c>
      <c r="C12" s="49">
        <v>53</v>
      </c>
      <c r="D12" s="49">
        <v>0</v>
      </c>
    </row>
    <row r="13" spans="1:6">
      <c r="B13" s="29" t="s">
        <v>85</v>
      </c>
      <c r="C13" s="49">
        <v>0</v>
      </c>
      <c r="D13" s="49">
        <v>3</v>
      </c>
    </row>
    <row r="14" spans="1:6">
      <c r="B14" s="7" t="s">
        <v>99</v>
      </c>
      <c r="C14" s="42">
        <v>6003</v>
      </c>
      <c r="D14" s="42">
        <v>2055</v>
      </c>
    </row>
    <row r="15" spans="1:6">
      <c r="B15" s="29" t="s">
        <v>100</v>
      </c>
      <c r="C15" s="49">
        <v>3832</v>
      </c>
      <c r="D15" s="49">
        <v>1734</v>
      </c>
    </row>
    <row r="16" spans="1:6">
      <c r="B16" s="30" t="s">
        <v>101</v>
      </c>
      <c r="C16" s="49">
        <v>3815</v>
      </c>
      <c r="D16" s="49">
        <v>1734</v>
      </c>
    </row>
    <row r="17" spans="2:4">
      <c r="B17" s="30" t="s">
        <v>102</v>
      </c>
      <c r="C17" s="49">
        <v>17</v>
      </c>
      <c r="D17" s="49">
        <v>0</v>
      </c>
    </row>
    <row r="18" spans="2:4">
      <c r="B18" s="29" t="s">
        <v>103</v>
      </c>
      <c r="C18" s="49">
        <v>0</v>
      </c>
      <c r="D18" s="49">
        <v>0</v>
      </c>
    </row>
    <row r="19" spans="2:4">
      <c r="B19" s="29" t="s">
        <v>7</v>
      </c>
      <c r="C19" s="49">
        <v>199</v>
      </c>
      <c r="D19" s="49">
        <v>94</v>
      </c>
    </row>
    <row r="20" spans="2:4">
      <c r="B20" s="29" t="s">
        <v>84</v>
      </c>
      <c r="C20" s="49">
        <v>131</v>
      </c>
      <c r="D20" s="49">
        <v>38</v>
      </c>
    </row>
    <row r="21" spans="2:4">
      <c r="B21" s="29" t="s">
        <v>83</v>
      </c>
      <c r="C21" s="49">
        <v>0</v>
      </c>
      <c r="D21" s="49">
        <v>0</v>
      </c>
    </row>
    <row r="22" spans="2:4">
      <c r="B22" s="29" t="s">
        <v>104</v>
      </c>
      <c r="C22" s="49">
        <v>0</v>
      </c>
      <c r="D22" s="49">
        <v>0</v>
      </c>
    </row>
    <row r="23" spans="2:4">
      <c r="B23" s="29" t="s">
        <v>105</v>
      </c>
      <c r="C23" s="49">
        <v>0</v>
      </c>
      <c r="D23" s="49">
        <v>0</v>
      </c>
    </row>
    <row r="24" spans="2:4">
      <c r="B24" s="29" t="s">
        <v>106</v>
      </c>
      <c r="C24" s="49">
        <v>0</v>
      </c>
      <c r="D24" s="49">
        <v>0</v>
      </c>
    </row>
    <row r="25" spans="2:4">
      <c r="B25" s="29" t="s">
        <v>107</v>
      </c>
      <c r="C25" s="49">
        <v>0</v>
      </c>
      <c r="D25" s="49">
        <v>0</v>
      </c>
    </row>
    <row r="26" spans="2:4">
      <c r="B26" s="29" t="s">
        <v>8</v>
      </c>
      <c r="C26" s="49">
        <v>1806</v>
      </c>
      <c r="D26" s="49">
        <v>163</v>
      </c>
    </row>
    <row r="27" spans="2:4">
      <c r="B27" s="29" t="s">
        <v>108</v>
      </c>
      <c r="C27" s="49">
        <v>0</v>
      </c>
      <c r="D27" s="49">
        <v>0</v>
      </c>
    </row>
    <row r="28" spans="2:4">
      <c r="B28" s="29" t="s">
        <v>9</v>
      </c>
      <c r="C28" s="49">
        <v>0</v>
      </c>
      <c r="D28" s="49">
        <v>22</v>
      </c>
    </row>
    <row r="29" spans="2:4">
      <c r="B29" s="29" t="s">
        <v>85</v>
      </c>
      <c r="C29" s="49">
        <v>35</v>
      </c>
      <c r="D29" s="49">
        <v>4</v>
      </c>
    </row>
    <row r="30" spans="2:4">
      <c r="B30" s="7" t="s">
        <v>109</v>
      </c>
      <c r="C30" s="42">
        <v>0</v>
      </c>
      <c r="D30" s="42">
        <v>0</v>
      </c>
    </row>
    <row r="31" spans="2:4">
      <c r="B31" s="7" t="s">
        <v>110</v>
      </c>
      <c r="C31" s="42">
        <v>6003</v>
      </c>
      <c r="D31" s="42">
        <v>2055</v>
      </c>
    </row>
    <row r="32" spans="2:4">
      <c r="B32" s="7" t="s">
        <v>111</v>
      </c>
      <c r="C32" s="42">
        <v>8912</v>
      </c>
      <c r="D32" s="42">
        <v>3642</v>
      </c>
    </row>
    <row r="33" spans="2:6">
      <c r="B33" s="7" t="s">
        <v>112</v>
      </c>
      <c r="C33" s="42">
        <v>-2340</v>
      </c>
      <c r="D33" s="42">
        <v>14061</v>
      </c>
    </row>
    <row r="34" spans="2:6">
      <c r="B34" s="29" t="s">
        <v>113</v>
      </c>
      <c r="C34" s="49">
        <v>5517</v>
      </c>
      <c r="D34" s="49">
        <v>6018</v>
      </c>
    </row>
    <row r="35" spans="2:6">
      <c r="B35" s="29" t="s">
        <v>114</v>
      </c>
      <c r="C35" s="49">
        <v>-7857</v>
      </c>
      <c r="D35" s="49">
        <v>8043</v>
      </c>
    </row>
    <row r="36" spans="2:6">
      <c r="B36" s="30" t="s">
        <v>115</v>
      </c>
      <c r="C36" s="49">
        <v>683</v>
      </c>
      <c r="D36" s="49">
        <v>-572</v>
      </c>
    </row>
    <row r="37" spans="2:6">
      <c r="B37" s="7" t="s">
        <v>116</v>
      </c>
      <c r="C37" s="42">
        <v>6572</v>
      </c>
      <c r="D37" s="42">
        <v>17703</v>
      </c>
    </row>
    <row r="38" spans="2:6">
      <c r="B38" s="7" t="s">
        <v>117</v>
      </c>
      <c r="C38" s="42">
        <v>0</v>
      </c>
      <c r="D38" s="42">
        <v>0</v>
      </c>
    </row>
    <row r="39" spans="2:6" ht="6.75" customHeight="1">
      <c r="B39" s="37"/>
      <c r="C39" s="50"/>
      <c r="D39" s="50"/>
      <c r="E39" s="50"/>
      <c r="F39" s="50"/>
    </row>
    <row r="40" spans="2:6">
      <c r="B40" s="23" t="s">
        <v>338</v>
      </c>
      <c r="C40" s="47">
        <v>0.48</v>
      </c>
      <c r="D40" s="47">
        <v>1.72</v>
      </c>
    </row>
    <row r="41" spans="2:6">
      <c r="B41" s="30" t="s">
        <v>18</v>
      </c>
      <c r="C41" s="51">
        <v>0.39</v>
      </c>
      <c r="D41" s="51">
        <v>1.79</v>
      </c>
    </row>
    <row r="42" spans="2:6">
      <c r="B42" s="30" t="s">
        <v>47</v>
      </c>
      <c r="C42" s="51">
        <v>0</v>
      </c>
      <c r="D42" s="51">
        <v>0</v>
      </c>
    </row>
    <row r="43" spans="2:6">
      <c r="B43" s="30" t="s">
        <v>23</v>
      </c>
      <c r="C43" s="51">
        <v>0</v>
      </c>
      <c r="D43" s="51">
        <v>0</v>
      </c>
    </row>
    <row r="44" spans="2:6">
      <c r="B44" s="30" t="s">
        <v>46</v>
      </c>
      <c r="C44" s="51">
        <v>0</v>
      </c>
      <c r="D44" s="51">
        <v>0</v>
      </c>
    </row>
    <row r="45" spans="2:6">
      <c r="B45" s="30" t="s">
        <v>24</v>
      </c>
      <c r="C45" s="51">
        <v>3.56</v>
      </c>
      <c r="D45" s="51">
        <v>16.739999999999998</v>
      </c>
    </row>
    <row r="46" spans="2:6">
      <c r="B46" s="30" t="s">
        <v>48</v>
      </c>
      <c r="C46" s="51">
        <v>0</v>
      </c>
      <c r="D46" s="51">
        <v>0</v>
      </c>
    </row>
    <row r="47" spans="2:6">
      <c r="B47" s="30" t="s">
        <v>49</v>
      </c>
      <c r="C47" s="51">
        <v>0</v>
      </c>
      <c r="D47" s="51">
        <v>0</v>
      </c>
    </row>
    <row r="48" spans="2:6">
      <c r="B48" s="30" t="s">
        <v>50</v>
      </c>
      <c r="C48" s="51">
        <v>-1.22</v>
      </c>
      <c r="D48" s="51">
        <v>0</v>
      </c>
    </row>
    <row r="49" spans="2:4">
      <c r="B49" s="30" t="s">
        <v>51</v>
      </c>
      <c r="C49" s="51">
        <v>-0.66</v>
      </c>
      <c r="D49" s="51">
        <v>0</v>
      </c>
    </row>
    <row r="50" spans="2:4" s="6" customFormat="1" ht="4.5" customHeight="1">
      <c r="B50" s="111"/>
      <c r="C50" s="111"/>
      <c r="D50" s="111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Dłużny Aktywny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33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26" customFormat="1">
      <c r="A1" s="125"/>
      <c r="B1" s="125"/>
    </row>
    <row r="2" spans="1:10" ht="51.75" customHeight="1">
      <c r="B2" s="98" t="s">
        <v>339</v>
      </c>
      <c r="C2" s="98"/>
      <c r="D2" s="98"/>
      <c r="E2" s="98"/>
      <c r="F2" s="98"/>
    </row>
    <row r="3" spans="1:10">
      <c r="B3" s="105" t="s">
        <v>340</v>
      </c>
      <c r="C3" s="105"/>
      <c r="D3" s="105"/>
      <c r="E3" s="105"/>
    </row>
    <row r="4" spans="1:10" ht="3" customHeight="1">
      <c r="B4" s="65"/>
      <c r="C4" s="65"/>
      <c r="D4" s="65"/>
      <c r="E4" s="65"/>
    </row>
    <row r="5" spans="1:10" ht="15">
      <c r="B5" s="79" t="s">
        <v>121</v>
      </c>
      <c r="C5" s="122"/>
      <c r="D5" s="123"/>
      <c r="E5" s="123"/>
      <c r="F5" s="123"/>
      <c r="G5" s="123"/>
      <c r="H5" s="123"/>
      <c r="I5" s="123"/>
      <c r="J5" s="123"/>
    </row>
    <row r="6" spans="1:10" ht="34.5" customHeight="1">
      <c r="C6" s="108" t="s">
        <v>2</v>
      </c>
      <c r="D6" s="108"/>
      <c r="E6" s="108"/>
      <c r="F6" s="108"/>
    </row>
    <row r="7" spans="1:10">
      <c r="B7" s="70"/>
      <c r="C7" s="124" t="s">
        <v>93</v>
      </c>
      <c r="D7" s="124"/>
      <c r="E7" s="124" t="s">
        <v>94</v>
      </c>
      <c r="F7" s="124"/>
      <c r="G7" s="103"/>
      <c r="H7" s="103"/>
      <c r="I7" s="103"/>
      <c r="J7" s="103"/>
    </row>
    <row r="8" spans="1:10">
      <c r="B8" s="9" t="s">
        <v>22</v>
      </c>
      <c r="C8" s="119"/>
      <c r="D8" s="119"/>
      <c r="E8" s="119"/>
      <c r="F8" s="119"/>
      <c r="G8" s="119"/>
      <c r="H8" s="119"/>
      <c r="I8" s="119"/>
      <c r="J8" s="119"/>
    </row>
    <row r="9" spans="1:10" ht="24">
      <c r="B9" s="9" t="s">
        <v>122</v>
      </c>
      <c r="C9" s="119">
        <v>232463</v>
      </c>
      <c r="D9" s="119"/>
      <c r="E9" s="119">
        <v>39947</v>
      </c>
      <c r="F9" s="119"/>
      <c r="G9" s="103"/>
      <c r="H9" s="103"/>
      <c r="I9" s="103"/>
      <c r="J9" s="103"/>
    </row>
    <row r="10" spans="1:10">
      <c r="B10" s="9" t="s">
        <v>123</v>
      </c>
      <c r="C10" s="119">
        <v>6572</v>
      </c>
      <c r="D10" s="119"/>
      <c r="E10" s="119">
        <v>17703</v>
      </c>
      <c r="F10" s="119"/>
      <c r="G10" s="103"/>
      <c r="H10" s="103"/>
      <c r="I10" s="103"/>
      <c r="J10" s="103"/>
    </row>
    <row r="11" spans="1:10">
      <c r="B11" s="13" t="s">
        <v>124</v>
      </c>
      <c r="C11" s="119">
        <v>8912</v>
      </c>
      <c r="D11" s="119"/>
      <c r="E11" s="119">
        <v>3642</v>
      </c>
      <c r="F11" s="119"/>
      <c r="G11" s="103"/>
      <c r="H11" s="103"/>
      <c r="I11" s="103"/>
      <c r="J11" s="103"/>
    </row>
    <row r="12" spans="1:10">
      <c r="B12" s="13" t="s">
        <v>125</v>
      </c>
      <c r="C12" s="119">
        <v>5517</v>
      </c>
      <c r="D12" s="119"/>
      <c r="E12" s="119">
        <v>6018</v>
      </c>
      <c r="F12" s="119"/>
      <c r="G12" s="103"/>
      <c r="H12" s="103"/>
      <c r="I12" s="103"/>
      <c r="J12" s="103"/>
    </row>
    <row r="13" spans="1:10" ht="24">
      <c r="B13" s="13" t="s">
        <v>126</v>
      </c>
      <c r="C13" s="119">
        <v>-7857</v>
      </c>
      <c r="D13" s="119"/>
      <c r="E13" s="119">
        <v>8043</v>
      </c>
      <c r="F13" s="119"/>
      <c r="G13" s="103"/>
      <c r="H13" s="103"/>
      <c r="I13" s="103"/>
      <c r="J13" s="103"/>
    </row>
    <row r="14" spans="1:10">
      <c r="B14" s="9" t="s">
        <v>127</v>
      </c>
      <c r="C14" s="119">
        <v>6572</v>
      </c>
      <c r="D14" s="119"/>
      <c r="E14" s="119">
        <v>17703</v>
      </c>
      <c r="F14" s="119"/>
      <c r="G14" s="103"/>
      <c r="H14" s="103"/>
      <c r="I14" s="103"/>
      <c r="J14" s="103"/>
    </row>
    <row r="15" spans="1:10">
      <c r="B15" s="9" t="s">
        <v>128</v>
      </c>
      <c r="C15" s="119">
        <v>0</v>
      </c>
      <c r="D15" s="119"/>
      <c r="E15" s="119">
        <v>0</v>
      </c>
      <c r="F15" s="119"/>
      <c r="G15" s="103"/>
      <c r="H15" s="103"/>
      <c r="I15" s="103"/>
      <c r="J15" s="103"/>
    </row>
    <row r="16" spans="1:10">
      <c r="B16" s="13" t="s">
        <v>129</v>
      </c>
      <c r="C16" s="119">
        <v>0</v>
      </c>
      <c r="D16" s="119"/>
      <c r="E16" s="119">
        <v>0</v>
      </c>
      <c r="F16" s="119"/>
      <c r="G16" s="103"/>
      <c r="H16" s="103"/>
      <c r="I16" s="103"/>
      <c r="J16" s="103"/>
    </row>
    <row r="17" spans="2:10">
      <c r="B17" s="13" t="s">
        <v>130</v>
      </c>
      <c r="C17" s="119">
        <v>0</v>
      </c>
      <c r="D17" s="119"/>
      <c r="E17" s="119">
        <v>0</v>
      </c>
      <c r="F17" s="119"/>
      <c r="G17" s="103"/>
      <c r="H17" s="103"/>
      <c r="I17" s="103"/>
      <c r="J17" s="103"/>
    </row>
    <row r="18" spans="2:10">
      <c r="B18" s="13" t="s">
        <v>131</v>
      </c>
      <c r="C18" s="119">
        <v>0</v>
      </c>
      <c r="D18" s="119"/>
      <c r="E18" s="119">
        <v>0</v>
      </c>
      <c r="F18" s="119"/>
      <c r="G18" s="103"/>
      <c r="H18" s="103"/>
      <c r="I18" s="103"/>
      <c r="J18" s="103"/>
    </row>
    <row r="19" spans="2:10">
      <c r="B19" s="9" t="s">
        <v>132</v>
      </c>
      <c r="C19" s="119">
        <v>128538</v>
      </c>
      <c r="D19" s="119"/>
      <c r="E19" s="119">
        <v>174813</v>
      </c>
      <c r="F19" s="119"/>
      <c r="G19" s="103"/>
      <c r="H19" s="103"/>
      <c r="I19" s="103"/>
      <c r="J19" s="103"/>
    </row>
    <row r="20" spans="2:10">
      <c r="B20" s="13" t="s">
        <v>133</v>
      </c>
      <c r="C20" s="119">
        <v>273982</v>
      </c>
      <c r="D20" s="119"/>
      <c r="E20" s="119">
        <v>227143</v>
      </c>
      <c r="F20" s="119"/>
      <c r="G20" s="103"/>
      <c r="H20" s="103"/>
      <c r="I20" s="103"/>
      <c r="J20" s="103"/>
    </row>
    <row r="21" spans="2:10">
      <c r="B21" s="13" t="s">
        <v>134</v>
      </c>
      <c r="C21" s="119">
        <v>-145444</v>
      </c>
      <c r="D21" s="119"/>
      <c r="E21" s="119">
        <v>-52330</v>
      </c>
      <c r="F21" s="119"/>
      <c r="G21" s="103"/>
      <c r="H21" s="103"/>
      <c r="I21" s="103"/>
      <c r="J21" s="103"/>
    </row>
    <row r="22" spans="2:10" ht="24">
      <c r="B22" s="9" t="s">
        <v>135</v>
      </c>
      <c r="C22" s="119">
        <v>135110</v>
      </c>
      <c r="D22" s="119"/>
      <c r="E22" s="119">
        <v>192516</v>
      </c>
      <c r="F22" s="119"/>
      <c r="G22" s="103"/>
      <c r="H22" s="103"/>
      <c r="I22" s="103"/>
      <c r="J22" s="103"/>
    </row>
    <row r="23" spans="2:10">
      <c r="B23" s="9" t="s">
        <v>136</v>
      </c>
      <c r="C23" s="119">
        <v>367573</v>
      </c>
      <c r="D23" s="119"/>
      <c r="E23" s="119">
        <v>232463</v>
      </c>
      <c r="F23" s="119"/>
      <c r="G23" s="103"/>
      <c r="H23" s="103"/>
      <c r="I23" s="103"/>
      <c r="J23" s="103"/>
    </row>
    <row r="24" spans="2:10">
      <c r="B24" s="9" t="s">
        <v>137</v>
      </c>
      <c r="C24" s="119">
        <v>272788</v>
      </c>
      <c r="D24" s="119"/>
      <c r="E24" s="119">
        <v>124381</v>
      </c>
      <c r="F24" s="119"/>
      <c r="G24" s="103"/>
      <c r="H24" s="103"/>
      <c r="I24" s="103"/>
      <c r="J24" s="103"/>
    </row>
    <row r="25" spans="2:10">
      <c r="B25" s="14" t="s">
        <v>322</v>
      </c>
      <c r="C25" s="118"/>
      <c r="D25" s="118"/>
      <c r="E25" s="118"/>
      <c r="F25" s="118"/>
      <c r="G25" s="103"/>
      <c r="H25" s="103"/>
      <c r="I25" s="103"/>
      <c r="J25" s="103"/>
    </row>
    <row r="26" spans="2:10" ht="24">
      <c r="B26" s="9" t="s">
        <v>323</v>
      </c>
      <c r="C26" s="118"/>
      <c r="D26" s="118"/>
      <c r="E26" s="118"/>
      <c r="F26" s="118"/>
      <c r="G26" s="103"/>
      <c r="H26" s="103"/>
      <c r="I26" s="103"/>
      <c r="J26" s="103"/>
    </row>
    <row r="27" spans="2:10">
      <c r="B27" s="13" t="s">
        <v>18</v>
      </c>
      <c r="C27" s="118"/>
      <c r="D27" s="118"/>
      <c r="E27" s="118"/>
      <c r="F27" s="118"/>
      <c r="G27" s="103"/>
      <c r="H27" s="103"/>
      <c r="I27" s="103"/>
      <c r="J27" s="103"/>
    </row>
    <row r="28" spans="2:10">
      <c r="B28" s="20" t="s">
        <v>324</v>
      </c>
      <c r="C28" s="118">
        <v>21603764.59</v>
      </c>
      <c r="D28" s="118"/>
      <c r="E28" s="118">
        <v>19250843.537999999</v>
      </c>
      <c r="F28" s="118"/>
      <c r="G28" s="103"/>
      <c r="H28" s="103"/>
      <c r="I28" s="103"/>
      <c r="J28" s="103"/>
    </row>
    <row r="29" spans="2:10">
      <c r="B29" s="20" t="s">
        <v>325</v>
      </c>
      <c r="C29" s="118">
        <v>11704590.751</v>
      </c>
      <c r="D29" s="118"/>
      <c r="E29" s="118">
        <v>4030929.7880000002</v>
      </c>
      <c r="F29" s="118"/>
      <c r="G29" s="103"/>
      <c r="H29" s="103"/>
      <c r="I29" s="103"/>
      <c r="J29" s="103"/>
    </row>
    <row r="30" spans="2:10">
      <c r="B30" s="20" t="s">
        <v>326</v>
      </c>
      <c r="C30" s="118">
        <v>9899173.8389999997</v>
      </c>
      <c r="D30" s="118"/>
      <c r="E30" s="118">
        <v>15219913.75</v>
      </c>
      <c r="F30" s="118"/>
      <c r="G30" s="103"/>
      <c r="H30" s="103"/>
      <c r="I30" s="103"/>
      <c r="J30" s="103"/>
    </row>
    <row r="31" spans="2:10">
      <c r="B31" s="13" t="s">
        <v>24</v>
      </c>
      <c r="C31" s="118"/>
      <c r="D31" s="118"/>
      <c r="E31" s="118"/>
      <c r="F31" s="118"/>
      <c r="G31" s="103"/>
      <c r="H31" s="103"/>
      <c r="I31" s="103"/>
      <c r="J31" s="103"/>
    </row>
    <row r="32" spans="2:10">
      <c r="B32" s="20" t="s">
        <v>324</v>
      </c>
      <c r="C32" s="118">
        <v>95523.312000000005</v>
      </c>
      <c r="D32" s="118"/>
      <c r="E32" s="118">
        <v>101481.455</v>
      </c>
      <c r="F32" s="118"/>
      <c r="G32" s="103"/>
      <c r="H32" s="103"/>
      <c r="I32" s="103"/>
      <c r="J32" s="103"/>
    </row>
    <row r="33" spans="2:10">
      <c r="B33" s="20" t="s">
        <v>325</v>
      </c>
      <c r="C33" s="118">
        <v>47189.805999999997</v>
      </c>
      <c r="D33" s="118"/>
      <c r="E33" s="118">
        <v>66553.441000000006</v>
      </c>
      <c r="F33" s="118"/>
      <c r="G33" s="103"/>
      <c r="H33" s="103"/>
      <c r="I33" s="103"/>
      <c r="J33" s="103"/>
    </row>
    <row r="34" spans="2:10">
      <c r="B34" s="20" t="s">
        <v>326</v>
      </c>
      <c r="C34" s="118">
        <v>48333.506000000001</v>
      </c>
      <c r="D34" s="118"/>
      <c r="E34" s="118">
        <v>34928.014000000003</v>
      </c>
      <c r="F34" s="118"/>
      <c r="G34" s="103"/>
      <c r="H34" s="103"/>
      <c r="I34" s="103"/>
      <c r="J34" s="103"/>
    </row>
    <row r="35" spans="2:10">
      <c r="B35" s="13" t="s">
        <v>50</v>
      </c>
      <c r="C35" s="118"/>
      <c r="D35" s="118"/>
      <c r="E35" s="118"/>
      <c r="F35" s="118"/>
      <c r="G35" s="103"/>
      <c r="H35" s="103"/>
      <c r="I35" s="103"/>
      <c r="J35" s="103"/>
    </row>
    <row r="36" spans="2:10">
      <c r="B36" s="20" t="s">
        <v>324</v>
      </c>
      <c r="C36" s="118">
        <v>483.952</v>
      </c>
      <c r="D36" s="118"/>
      <c r="E36" s="118">
        <v>0</v>
      </c>
      <c r="F36" s="118"/>
      <c r="G36" s="103"/>
      <c r="H36" s="103"/>
      <c r="I36" s="103"/>
      <c r="J36" s="103"/>
    </row>
    <row r="37" spans="2:10">
      <c r="B37" s="20" t="s">
        <v>325</v>
      </c>
      <c r="C37" s="118">
        <v>483.952</v>
      </c>
      <c r="D37" s="118"/>
      <c r="E37" s="118">
        <v>0</v>
      </c>
      <c r="F37" s="118"/>
      <c r="G37" s="103"/>
      <c r="H37" s="103"/>
      <c r="I37" s="103"/>
      <c r="J37" s="103"/>
    </row>
    <row r="38" spans="2:10">
      <c r="B38" s="13" t="s">
        <v>51</v>
      </c>
      <c r="C38" s="118"/>
      <c r="D38" s="118"/>
      <c r="E38" s="118"/>
      <c r="F38" s="118"/>
      <c r="G38" s="103"/>
      <c r="H38" s="103"/>
      <c r="I38" s="103"/>
      <c r="J38" s="103"/>
    </row>
    <row r="39" spans="2:10">
      <c r="B39" s="20" t="s">
        <v>324</v>
      </c>
      <c r="C39" s="118">
        <v>1069.704</v>
      </c>
      <c r="D39" s="118"/>
      <c r="E39" s="118">
        <v>0</v>
      </c>
      <c r="F39" s="118"/>
      <c r="G39" s="103"/>
      <c r="H39" s="103"/>
      <c r="I39" s="103"/>
      <c r="J39" s="103"/>
    </row>
    <row r="40" spans="2:10">
      <c r="B40" s="20" t="s">
        <v>326</v>
      </c>
      <c r="C40" s="118">
        <v>1069.704</v>
      </c>
      <c r="D40" s="118"/>
      <c r="E40" s="118">
        <v>0</v>
      </c>
      <c r="F40" s="118"/>
      <c r="G40" s="103"/>
      <c r="H40" s="103"/>
      <c r="I40" s="103"/>
      <c r="J40" s="103"/>
    </row>
    <row r="41" spans="2:10" ht="24">
      <c r="B41" s="9" t="s">
        <v>327</v>
      </c>
      <c r="C41" s="118"/>
      <c r="D41" s="118"/>
      <c r="E41" s="118"/>
      <c r="F41" s="118"/>
      <c r="G41" s="103"/>
      <c r="H41" s="103"/>
      <c r="I41" s="103"/>
      <c r="J41" s="103"/>
    </row>
    <row r="42" spans="2:10">
      <c r="B42" s="13" t="s">
        <v>18</v>
      </c>
      <c r="C42" s="118"/>
      <c r="D42" s="118"/>
      <c r="E42" s="118"/>
      <c r="F42" s="118"/>
      <c r="G42" s="103"/>
      <c r="H42" s="103"/>
      <c r="I42" s="103"/>
      <c r="J42" s="103"/>
    </row>
    <row r="43" spans="2:10">
      <c r="B43" s="20" t="s">
        <v>324</v>
      </c>
      <c r="C43" s="118">
        <v>50392231.609999999</v>
      </c>
      <c r="D43" s="118"/>
      <c r="E43" s="118">
        <v>28788467.02</v>
      </c>
      <c r="F43" s="118"/>
      <c r="G43" s="103"/>
      <c r="H43" s="103"/>
      <c r="I43" s="103"/>
      <c r="J43" s="103"/>
    </row>
    <row r="44" spans="2:10">
      <c r="B44" s="20" t="s">
        <v>325</v>
      </c>
      <c r="C44" s="118">
        <v>21473140.936999999</v>
      </c>
      <c r="D44" s="118"/>
      <c r="E44" s="118">
        <v>9768550.1860000007</v>
      </c>
      <c r="F44" s="118"/>
      <c r="G44" s="103"/>
      <c r="H44" s="103"/>
      <c r="I44" s="103"/>
      <c r="J44" s="103"/>
    </row>
    <row r="45" spans="2:10">
      <c r="B45" s="20" t="s">
        <v>326</v>
      </c>
      <c r="C45" s="118">
        <v>28919090.673</v>
      </c>
      <c r="D45" s="118"/>
      <c r="E45" s="118">
        <v>19019916.833999999</v>
      </c>
      <c r="F45" s="118"/>
      <c r="G45" s="103"/>
      <c r="H45" s="103"/>
      <c r="I45" s="103"/>
      <c r="J45" s="103"/>
    </row>
    <row r="46" spans="2:10">
      <c r="B46" s="13" t="s">
        <v>24</v>
      </c>
      <c r="C46" s="118"/>
      <c r="D46" s="118"/>
      <c r="E46" s="118"/>
      <c r="F46" s="118"/>
      <c r="G46" s="103"/>
      <c r="H46" s="103"/>
      <c r="I46" s="103"/>
      <c r="J46" s="103"/>
    </row>
    <row r="47" spans="2:10">
      <c r="B47" s="20" t="s">
        <v>324</v>
      </c>
      <c r="C47" s="118">
        <v>229149.049</v>
      </c>
      <c r="D47" s="118"/>
      <c r="E47" s="118">
        <v>133625.73699999999</v>
      </c>
      <c r="F47" s="118"/>
      <c r="G47" s="103"/>
      <c r="H47" s="103"/>
      <c r="I47" s="103"/>
      <c r="J47" s="103"/>
    </row>
    <row r="48" spans="2:10">
      <c r="B48" s="20" t="s">
        <v>325</v>
      </c>
      <c r="C48" s="118">
        <v>131129.416</v>
      </c>
      <c r="D48" s="118"/>
      <c r="E48" s="118">
        <v>83939.61</v>
      </c>
      <c r="F48" s="118"/>
      <c r="G48" s="103"/>
      <c r="H48" s="103"/>
      <c r="I48" s="103"/>
      <c r="J48" s="103"/>
    </row>
    <row r="49" spans="2:10">
      <c r="B49" s="20" t="s">
        <v>326</v>
      </c>
      <c r="C49" s="118">
        <v>98019.633000000002</v>
      </c>
      <c r="D49" s="118"/>
      <c r="E49" s="118">
        <v>49686.127</v>
      </c>
      <c r="F49" s="118"/>
      <c r="G49" s="103"/>
      <c r="H49" s="103"/>
      <c r="I49" s="103"/>
      <c r="J49" s="103"/>
    </row>
    <row r="50" spans="2:10">
      <c r="B50" s="13" t="s">
        <v>50</v>
      </c>
      <c r="C50" s="118"/>
      <c r="D50" s="118"/>
      <c r="E50" s="118"/>
      <c r="F50" s="118"/>
      <c r="G50" s="103"/>
      <c r="H50" s="103"/>
      <c r="I50" s="103"/>
      <c r="J50" s="103"/>
    </row>
    <row r="51" spans="2:10">
      <c r="B51" s="20" t="s">
        <v>324</v>
      </c>
      <c r="C51" s="118">
        <v>483.952</v>
      </c>
      <c r="D51" s="118"/>
      <c r="E51" s="118">
        <v>0</v>
      </c>
      <c r="F51" s="118"/>
      <c r="G51" s="103"/>
      <c r="H51" s="103"/>
      <c r="I51" s="103"/>
      <c r="J51" s="103"/>
    </row>
    <row r="52" spans="2:10">
      <c r="B52" s="20" t="s">
        <v>325</v>
      </c>
      <c r="C52" s="118">
        <v>483.952</v>
      </c>
      <c r="D52" s="118"/>
      <c r="E52" s="118">
        <v>0</v>
      </c>
      <c r="F52" s="118"/>
      <c r="G52" s="103"/>
      <c r="H52" s="103"/>
      <c r="I52" s="103"/>
      <c r="J52" s="103"/>
    </row>
    <row r="53" spans="2:10">
      <c r="B53" s="13" t="s">
        <v>51</v>
      </c>
      <c r="C53" s="118"/>
      <c r="D53" s="118"/>
      <c r="E53" s="118"/>
      <c r="F53" s="118"/>
      <c r="G53" s="103"/>
      <c r="H53" s="103"/>
      <c r="I53" s="103"/>
      <c r="J53" s="103"/>
    </row>
    <row r="54" spans="2:10">
      <c r="B54" s="20" t="s">
        <v>324</v>
      </c>
      <c r="C54" s="118">
        <v>1069.704</v>
      </c>
      <c r="D54" s="118"/>
      <c r="E54" s="118">
        <v>0</v>
      </c>
      <c r="F54" s="118"/>
      <c r="G54" s="103"/>
      <c r="H54" s="103"/>
      <c r="I54" s="103"/>
      <c r="J54" s="103"/>
    </row>
    <row r="55" spans="2:10">
      <c r="B55" s="20" t="s">
        <v>326</v>
      </c>
      <c r="C55" s="118">
        <v>1069.704</v>
      </c>
      <c r="D55" s="118"/>
      <c r="E55" s="118">
        <v>0</v>
      </c>
      <c r="F55" s="118"/>
      <c r="G55" s="103"/>
      <c r="H55" s="103"/>
      <c r="I55" s="103"/>
      <c r="J55" s="103"/>
    </row>
    <row r="56" spans="2:10">
      <c r="B56" s="9" t="s">
        <v>328</v>
      </c>
      <c r="C56" s="116"/>
      <c r="D56" s="117"/>
      <c r="E56" s="116"/>
      <c r="F56" s="117"/>
      <c r="G56" s="103"/>
      <c r="H56" s="103"/>
      <c r="I56" s="103"/>
      <c r="J56" s="103"/>
    </row>
    <row r="57" spans="2:10">
      <c r="B57" s="13" t="s">
        <v>18</v>
      </c>
      <c r="C57" s="116"/>
      <c r="D57" s="117"/>
      <c r="E57" s="116"/>
      <c r="F57" s="117"/>
      <c r="G57" s="103"/>
      <c r="H57" s="103"/>
      <c r="I57" s="103"/>
      <c r="J57" s="103"/>
    </row>
    <row r="58" spans="2:10">
      <c r="B58" s="20" t="s">
        <v>328</v>
      </c>
      <c r="C58" s="116">
        <v>28919090.673</v>
      </c>
      <c r="D58" s="117"/>
      <c r="E58" s="116">
        <v>19019916.833999999</v>
      </c>
      <c r="F58" s="117"/>
      <c r="G58" s="103"/>
      <c r="H58" s="103"/>
      <c r="I58" s="103"/>
      <c r="J58" s="103"/>
    </row>
    <row r="59" spans="2:10">
      <c r="B59" s="13" t="s">
        <v>24</v>
      </c>
      <c r="C59" s="116"/>
      <c r="D59" s="117"/>
      <c r="E59" s="116"/>
      <c r="F59" s="117"/>
      <c r="G59" s="103"/>
      <c r="H59" s="103"/>
      <c r="I59" s="103"/>
      <c r="J59" s="103"/>
    </row>
    <row r="60" spans="2:10">
      <c r="B60" s="20" t="s">
        <v>328</v>
      </c>
      <c r="C60" s="116">
        <v>98019.633000000002</v>
      </c>
      <c r="D60" s="117"/>
      <c r="E60" s="116">
        <v>49686.127</v>
      </c>
      <c r="F60" s="117"/>
      <c r="G60" s="103"/>
      <c r="H60" s="103"/>
      <c r="I60" s="103"/>
      <c r="J60" s="103"/>
    </row>
    <row r="61" spans="2:10">
      <c r="B61" s="13" t="s">
        <v>51</v>
      </c>
      <c r="C61" s="116"/>
      <c r="D61" s="117"/>
      <c r="E61" s="116"/>
      <c r="F61" s="117"/>
      <c r="G61" s="103"/>
      <c r="H61" s="103"/>
      <c r="I61" s="103"/>
      <c r="J61" s="103"/>
    </row>
    <row r="62" spans="2:10">
      <c r="B62" s="20" t="s">
        <v>328</v>
      </c>
      <c r="C62" s="116">
        <v>1069.704</v>
      </c>
      <c r="D62" s="117"/>
      <c r="E62" s="116">
        <v>0</v>
      </c>
      <c r="F62" s="117"/>
      <c r="G62" s="103"/>
      <c r="H62" s="103"/>
      <c r="I62" s="103"/>
      <c r="J62" s="103"/>
    </row>
    <row r="63" spans="2:10" ht="24">
      <c r="B63" s="31" t="s">
        <v>329</v>
      </c>
      <c r="C63" s="114"/>
      <c r="D63" s="114"/>
      <c r="E63" s="114"/>
      <c r="F63" s="114"/>
      <c r="G63" s="103"/>
      <c r="H63" s="103"/>
      <c r="I63" s="103"/>
      <c r="J63" s="103"/>
    </row>
    <row r="64" spans="2:10" ht="24">
      <c r="B64" s="32" t="s">
        <v>330</v>
      </c>
      <c r="C64" s="114"/>
      <c r="D64" s="114"/>
      <c r="E64" s="114"/>
      <c r="F64" s="114"/>
      <c r="G64" s="114"/>
      <c r="H64" s="114"/>
      <c r="I64" s="114"/>
      <c r="J64" s="114"/>
    </row>
    <row r="65" spans="2:10">
      <c r="B65" s="33" t="s">
        <v>18</v>
      </c>
      <c r="C65" s="115">
        <v>11.93</v>
      </c>
      <c r="D65" s="115"/>
      <c r="E65" s="115">
        <v>10.14</v>
      </c>
      <c r="F65" s="115"/>
      <c r="G65" s="103"/>
      <c r="H65" s="103"/>
      <c r="I65" s="103"/>
      <c r="J65" s="103"/>
    </row>
    <row r="66" spans="2:10">
      <c r="B66" s="33" t="s">
        <v>47</v>
      </c>
      <c r="C66" s="115">
        <v>100</v>
      </c>
      <c r="D66" s="115"/>
      <c r="E66" s="115">
        <v>100</v>
      </c>
      <c r="F66" s="115"/>
      <c r="G66" s="103"/>
      <c r="H66" s="103"/>
      <c r="I66" s="103"/>
      <c r="J66" s="103"/>
    </row>
    <row r="67" spans="2:10">
      <c r="B67" s="33" t="s">
        <v>23</v>
      </c>
      <c r="C67" s="115">
        <v>100</v>
      </c>
      <c r="D67" s="115"/>
      <c r="E67" s="115">
        <v>100</v>
      </c>
      <c r="F67" s="115"/>
      <c r="G67" s="103"/>
      <c r="H67" s="103"/>
      <c r="I67" s="103"/>
      <c r="J67" s="103"/>
    </row>
    <row r="68" spans="2:10">
      <c r="B68" s="33" t="s">
        <v>46</v>
      </c>
      <c r="C68" s="115">
        <v>100</v>
      </c>
      <c r="D68" s="115"/>
      <c r="E68" s="115">
        <v>100</v>
      </c>
      <c r="F68" s="115"/>
      <c r="G68" s="103"/>
      <c r="H68" s="103"/>
      <c r="I68" s="103"/>
      <c r="J68" s="103"/>
    </row>
    <row r="69" spans="2:10">
      <c r="B69" s="33" t="s">
        <v>24</v>
      </c>
      <c r="C69" s="115">
        <v>111.82</v>
      </c>
      <c r="D69" s="115"/>
      <c r="E69" s="115">
        <v>95.08</v>
      </c>
      <c r="F69" s="115"/>
      <c r="G69" s="103"/>
      <c r="H69" s="103"/>
      <c r="I69" s="103"/>
      <c r="J69" s="103"/>
    </row>
    <row r="70" spans="2:10">
      <c r="B70" s="33" t="s">
        <v>48</v>
      </c>
      <c r="C70" s="115">
        <v>100</v>
      </c>
      <c r="D70" s="115"/>
      <c r="E70" s="115">
        <v>100</v>
      </c>
      <c r="F70" s="115"/>
      <c r="G70" s="103"/>
      <c r="H70" s="103"/>
      <c r="I70" s="103"/>
      <c r="J70" s="103"/>
    </row>
    <row r="71" spans="2:10">
      <c r="B71" s="33" t="s">
        <v>49</v>
      </c>
      <c r="C71" s="115">
        <v>100</v>
      </c>
      <c r="D71" s="115"/>
      <c r="E71" s="115">
        <v>100</v>
      </c>
      <c r="F71" s="115"/>
      <c r="G71" s="103"/>
      <c r="H71" s="103"/>
      <c r="I71" s="103"/>
      <c r="J71" s="103"/>
    </row>
    <row r="72" spans="2:10">
      <c r="B72" s="33" t="s">
        <v>50</v>
      </c>
      <c r="C72" s="115">
        <v>100</v>
      </c>
      <c r="D72" s="115"/>
      <c r="E72" s="115">
        <v>100</v>
      </c>
      <c r="F72" s="115"/>
      <c r="G72" s="103"/>
      <c r="H72" s="103"/>
      <c r="I72" s="103"/>
      <c r="J72" s="103"/>
    </row>
    <row r="73" spans="2:10">
      <c r="B73" s="33" t="s">
        <v>51</v>
      </c>
      <c r="C73" s="115">
        <v>100</v>
      </c>
      <c r="D73" s="115"/>
      <c r="E73" s="115">
        <v>100</v>
      </c>
      <c r="F73" s="115"/>
      <c r="G73" s="103"/>
      <c r="H73" s="103"/>
      <c r="I73" s="103"/>
      <c r="J73" s="103"/>
    </row>
    <row r="74" spans="2:10" ht="24">
      <c r="B74" s="32" t="s">
        <v>331</v>
      </c>
      <c r="C74" s="114"/>
      <c r="D74" s="114"/>
      <c r="E74" s="114"/>
      <c r="F74" s="114"/>
      <c r="G74" s="114"/>
      <c r="H74" s="114"/>
      <c r="I74" s="114"/>
      <c r="J74" s="114"/>
    </row>
    <row r="75" spans="2:10">
      <c r="B75" s="33" t="s">
        <v>18</v>
      </c>
      <c r="C75" s="115">
        <v>12.32</v>
      </c>
      <c r="D75" s="115"/>
      <c r="E75" s="115">
        <v>11.93</v>
      </c>
      <c r="F75" s="115"/>
      <c r="G75" s="103"/>
      <c r="H75" s="103"/>
      <c r="I75" s="103"/>
      <c r="J75" s="103"/>
    </row>
    <row r="76" spans="2:10">
      <c r="B76" s="33" t="s">
        <v>47</v>
      </c>
      <c r="C76" s="115">
        <v>100</v>
      </c>
      <c r="D76" s="115"/>
      <c r="E76" s="115">
        <v>100</v>
      </c>
      <c r="F76" s="115"/>
      <c r="G76" s="103"/>
      <c r="H76" s="103"/>
      <c r="I76" s="103"/>
      <c r="J76" s="103"/>
    </row>
    <row r="77" spans="2:10">
      <c r="B77" s="33" t="s">
        <v>23</v>
      </c>
      <c r="C77" s="115">
        <v>100</v>
      </c>
      <c r="D77" s="115"/>
      <c r="E77" s="115">
        <v>100</v>
      </c>
      <c r="F77" s="115"/>
      <c r="G77" s="103"/>
      <c r="H77" s="103"/>
      <c r="I77" s="103"/>
      <c r="J77" s="103"/>
    </row>
    <row r="78" spans="2:10">
      <c r="B78" s="33" t="s">
        <v>46</v>
      </c>
      <c r="C78" s="115">
        <v>100</v>
      </c>
      <c r="D78" s="115"/>
      <c r="E78" s="115">
        <v>100</v>
      </c>
      <c r="F78" s="115"/>
      <c r="G78" s="103"/>
      <c r="H78" s="103"/>
      <c r="I78" s="103"/>
      <c r="J78" s="103"/>
    </row>
    <row r="79" spans="2:10">
      <c r="B79" s="33" t="s">
        <v>24</v>
      </c>
      <c r="C79" s="115">
        <v>115.38</v>
      </c>
      <c r="D79" s="115"/>
      <c r="E79" s="115">
        <v>111.82</v>
      </c>
      <c r="F79" s="115"/>
      <c r="G79" s="103"/>
      <c r="H79" s="103"/>
      <c r="I79" s="103"/>
      <c r="J79" s="103"/>
    </row>
    <row r="80" spans="2:10">
      <c r="B80" s="33" t="s">
        <v>48</v>
      </c>
      <c r="C80" s="115">
        <v>100</v>
      </c>
      <c r="D80" s="115"/>
      <c r="E80" s="115">
        <v>100</v>
      </c>
      <c r="F80" s="115"/>
      <c r="G80" s="103"/>
      <c r="H80" s="103"/>
      <c r="I80" s="103"/>
      <c r="J80" s="103"/>
    </row>
    <row r="81" spans="2:10">
      <c r="B81" s="33" t="s">
        <v>49</v>
      </c>
      <c r="C81" s="115">
        <v>100</v>
      </c>
      <c r="D81" s="115"/>
      <c r="E81" s="115">
        <v>100</v>
      </c>
      <c r="F81" s="115"/>
      <c r="G81" s="103"/>
      <c r="H81" s="103"/>
      <c r="I81" s="103"/>
      <c r="J81" s="103"/>
    </row>
    <row r="82" spans="2:10">
      <c r="B82" s="33" t="s">
        <v>50</v>
      </c>
      <c r="C82" s="115">
        <v>98.78</v>
      </c>
      <c r="D82" s="115"/>
      <c r="E82" s="115">
        <v>100</v>
      </c>
      <c r="F82" s="115"/>
      <c r="G82" s="103"/>
      <c r="H82" s="103"/>
      <c r="I82" s="103"/>
      <c r="J82" s="103"/>
    </row>
    <row r="83" spans="2:10">
      <c r="B83" s="33" t="s">
        <v>51</v>
      </c>
      <c r="C83" s="115">
        <v>99.34</v>
      </c>
      <c r="D83" s="115"/>
      <c r="E83" s="115">
        <v>100</v>
      </c>
      <c r="F83" s="115"/>
      <c r="G83" s="103"/>
      <c r="H83" s="103"/>
      <c r="I83" s="103"/>
      <c r="J83" s="103"/>
    </row>
    <row r="84" spans="2:10" ht="24">
      <c r="B84" s="32" t="s">
        <v>332</v>
      </c>
      <c r="C84" s="114"/>
      <c r="D84" s="114"/>
      <c r="E84" s="114"/>
      <c r="F84" s="114"/>
      <c r="G84" s="114"/>
      <c r="H84" s="114"/>
      <c r="I84" s="114"/>
      <c r="J84" s="114"/>
    </row>
    <row r="85" spans="2:10">
      <c r="B85" s="33" t="s">
        <v>18</v>
      </c>
      <c r="C85" s="112">
        <v>3.27</v>
      </c>
      <c r="D85" s="112"/>
      <c r="E85" s="112">
        <v>17.649999999999999</v>
      </c>
      <c r="F85" s="112"/>
      <c r="G85" s="103"/>
      <c r="H85" s="103"/>
      <c r="I85" s="103"/>
      <c r="J85" s="103"/>
    </row>
    <row r="86" spans="2:10">
      <c r="B86" s="33" t="s">
        <v>47</v>
      </c>
      <c r="C86" s="112">
        <v>0</v>
      </c>
      <c r="D86" s="112"/>
      <c r="E86" s="112">
        <v>0</v>
      </c>
      <c r="F86" s="112"/>
      <c r="G86" s="103"/>
      <c r="H86" s="103"/>
      <c r="I86" s="103"/>
      <c r="J86" s="103"/>
    </row>
    <row r="87" spans="2:10">
      <c r="B87" s="33" t="s">
        <v>23</v>
      </c>
      <c r="C87" s="112">
        <v>0</v>
      </c>
      <c r="D87" s="112"/>
      <c r="E87" s="112">
        <v>0</v>
      </c>
      <c r="F87" s="112"/>
      <c r="G87" s="103"/>
      <c r="H87" s="103"/>
      <c r="I87" s="103"/>
      <c r="J87" s="103"/>
    </row>
    <row r="88" spans="2:10">
      <c r="B88" s="33" t="s">
        <v>46</v>
      </c>
      <c r="C88" s="112">
        <v>0</v>
      </c>
      <c r="D88" s="112"/>
      <c r="E88" s="112">
        <v>0</v>
      </c>
      <c r="F88" s="112"/>
      <c r="G88" s="103"/>
      <c r="H88" s="103"/>
      <c r="I88" s="103"/>
      <c r="J88" s="103"/>
    </row>
    <row r="89" spans="2:10">
      <c r="B89" s="33" t="s">
        <v>24</v>
      </c>
      <c r="C89" s="112">
        <v>3.18</v>
      </c>
      <c r="D89" s="112"/>
      <c r="E89" s="112">
        <v>17.61</v>
      </c>
      <c r="F89" s="112"/>
      <c r="G89" s="103"/>
      <c r="H89" s="103"/>
      <c r="I89" s="103"/>
      <c r="J89" s="103"/>
    </row>
    <row r="90" spans="2:10">
      <c r="B90" s="33" t="s">
        <v>48</v>
      </c>
      <c r="C90" s="112">
        <v>0</v>
      </c>
      <c r="D90" s="112"/>
      <c r="E90" s="112">
        <v>0</v>
      </c>
      <c r="F90" s="112"/>
      <c r="G90" s="103"/>
      <c r="H90" s="103"/>
      <c r="I90" s="103"/>
      <c r="J90" s="103"/>
    </row>
    <row r="91" spans="2:10">
      <c r="B91" s="33" t="s">
        <v>49</v>
      </c>
      <c r="C91" s="112">
        <v>0</v>
      </c>
      <c r="D91" s="112"/>
      <c r="E91" s="112">
        <v>0</v>
      </c>
      <c r="F91" s="112"/>
      <c r="G91" s="103"/>
      <c r="H91" s="103"/>
      <c r="I91" s="103"/>
      <c r="J91" s="103"/>
    </row>
    <row r="92" spans="2:10">
      <c r="B92" s="33" t="s">
        <v>50</v>
      </c>
      <c r="C92" s="112">
        <v>-1.22</v>
      </c>
      <c r="D92" s="112"/>
      <c r="E92" s="112">
        <v>0</v>
      </c>
      <c r="F92" s="112"/>
      <c r="G92" s="103"/>
      <c r="H92" s="103"/>
      <c r="I92" s="103"/>
      <c r="J92" s="103"/>
    </row>
    <row r="93" spans="2:10">
      <c r="B93" s="33" t="s">
        <v>51</v>
      </c>
      <c r="C93" s="112">
        <v>-0.66</v>
      </c>
      <c r="D93" s="112"/>
      <c r="E93" s="112">
        <v>0</v>
      </c>
      <c r="F93" s="112"/>
      <c r="G93" s="103"/>
      <c r="H93" s="103"/>
      <c r="I93" s="103"/>
      <c r="J93" s="103"/>
    </row>
    <row r="94" spans="2:10" ht="24">
      <c r="B94" s="32" t="s">
        <v>333</v>
      </c>
      <c r="C94" s="114"/>
      <c r="D94" s="114"/>
      <c r="E94" s="114"/>
      <c r="F94" s="114"/>
      <c r="G94" s="114"/>
      <c r="H94" s="114"/>
      <c r="I94" s="114"/>
      <c r="J94" s="114"/>
    </row>
    <row r="95" spans="2:10">
      <c r="B95" s="33" t="s">
        <v>18</v>
      </c>
      <c r="C95" s="53">
        <v>11.61</v>
      </c>
      <c r="D95" s="96">
        <v>45398</v>
      </c>
      <c r="E95" s="53">
        <v>10.199999999999999</v>
      </c>
      <c r="F95" s="96">
        <v>44928</v>
      </c>
    </row>
    <row r="96" spans="2:10">
      <c r="B96" s="33" t="s">
        <v>47</v>
      </c>
      <c r="C96" s="53">
        <v>100</v>
      </c>
      <c r="D96" s="96">
        <v>45293</v>
      </c>
      <c r="E96" s="53">
        <v>100</v>
      </c>
      <c r="F96" s="96">
        <v>44928</v>
      </c>
    </row>
    <row r="97" spans="2:10">
      <c r="B97" s="33" t="s">
        <v>23</v>
      </c>
      <c r="C97" s="53">
        <v>100</v>
      </c>
      <c r="D97" s="96">
        <v>45293</v>
      </c>
      <c r="E97" s="53">
        <v>100</v>
      </c>
      <c r="F97" s="96">
        <v>44928</v>
      </c>
    </row>
    <row r="98" spans="2:10">
      <c r="B98" s="33" t="s">
        <v>46</v>
      </c>
      <c r="C98" s="53">
        <v>100</v>
      </c>
      <c r="D98" s="96">
        <v>45293</v>
      </c>
      <c r="E98" s="53">
        <v>100</v>
      </c>
      <c r="F98" s="96">
        <v>44928</v>
      </c>
    </row>
    <row r="99" spans="2:10">
      <c r="B99" s="33" t="s">
        <v>24</v>
      </c>
      <c r="C99" s="53">
        <v>108.76</v>
      </c>
      <c r="D99" s="96">
        <v>45398</v>
      </c>
      <c r="E99" s="53">
        <v>95.62</v>
      </c>
      <c r="F99" s="96">
        <v>44928</v>
      </c>
    </row>
    <row r="100" spans="2:10">
      <c r="B100" s="33" t="s">
        <v>48</v>
      </c>
      <c r="C100" s="53">
        <v>100</v>
      </c>
      <c r="D100" s="96">
        <v>45293</v>
      </c>
      <c r="E100" s="53">
        <v>100</v>
      </c>
      <c r="F100" s="96">
        <v>44928</v>
      </c>
    </row>
    <row r="101" spans="2:10">
      <c r="B101" s="33" t="s">
        <v>49</v>
      </c>
      <c r="C101" s="53">
        <v>100</v>
      </c>
      <c r="D101" s="96">
        <v>45293</v>
      </c>
      <c r="E101" s="53">
        <v>100</v>
      </c>
      <c r="F101" s="96">
        <v>44928</v>
      </c>
    </row>
    <row r="102" spans="2:10">
      <c r="B102" s="33" t="s">
        <v>50</v>
      </c>
      <c r="C102" s="53">
        <v>97.16</v>
      </c>
      <c r="D102" s="96">
        <v>45596</v>
      </c>
      <c r="E102" s="53">
        <v>100</v>
      </c>
      <c r="F102" s="96">
        <v>44928</v>
      </c>
    </row>
    <row r="103" spans="2:10">
      <c r="B103" s="33" t="s">
        <v>51</v>
      </c>
      <c r="C103" s="53">
        <v>97.49</v>
      </c>
      <c r="D103" s="96">
        <v>45596</v>
      </c>
      <c r="E103" s="53">
        <v>100</v>
      </c>
      <c r="F103" s="96">
        <v>44928</v>
      </c>
    </row>
    <row r="104" spans="2:10" ht="24">
      <c r="B104" s="32" t="s">
        <v>334</v>
      </c>
      <c r="C104" s="53"/>
      <c r="D104" s="52"/>
      <c r="E104" s="53"/>
      <c r="F104" s="52"/>
      <c r="G104" s="53"/>
      <c r="H104" s="52"/>
      <c r="I104" s="53"/>
      <c r="J104" s="52"/>
    </row>
    <row r="105" spans="2:10">
      <c r="B105" s="33" t="s">
        <v>18</v>
      </c>
      <c r="C105" s="53">
        <v>12.52</v>
      </c>
      <c r="D105" s="96">
        <v>45562</v>
      </c>
      <c r="E105" s="53">
        <v>11.98</v>
      </c>
      <c r="F105" s="96">
        <v>45280</v>
      </c>
    </row>
    <row r="106" spans="2:10">
      <c r="B106" s="33" t="s">
        <v>47</v>
      </c>
      <c r="C106" s="53">
        <v>100</v>
      </c>
      <c r="D106" s="96">
        <v>45293</v>
      </c>
      <c r="E106" s="53">
        <v>100</v>
      </c>
      <c r="F106" s="96">
        <v>44928</v>
      </c>
    </row>
    <row r="107" spans="2:10">
      <c r="B107" s="33" t="s">
        <v>23</v>
      </c>
      <c r="C107" s="53">
        <v>100</v>
      </c>
      <c r="D107" s="96">
        <v>45293</v>
      </c>
      <c r="E107" s="53">
        <v>100</v>
      </c>
      <c r="F107" s="96">
        <v>44928</v>
      </c>
    </row>
    <row r="108" spans="2:10">
      <c r="B108" s="33" t="s">
        <v>46</v>
      </c>
      <c r="C108" s="53">
        <v>100</v>
      </c>
      <c r="D108" s="96">
        <v>45293</v>
      </c>
      <c r="E108" s="53">
        <v>100</v>
      </c>
      <c r="F108" s="96">
        <v>44928</v>
      </c>
    </row>
    <row r="109" spans="2:10">
      <c r="B109" s="33" t="s">
        <v>24</v>
      </c>
      <c r="C109" s="53">
        <v>117.28</v>
      </c>
      <c r="D109" s="96">
        <v>45562</v>
      </c>
      <c r="E109" s="53">
        <v>112.32</v>
      </c>
      <c r="F109" s="96">
        <v>45280</v>
      </c>
    </row>
    <row r="110" spans="2:10">
      <c r="B110" s="33" t="s">
        <v>48</v>
      </c>
      <c r="C110" s="53">
        <v>100</v>
      </c>
      <c r="D110" s="96">
        <v>45293</v>
      </c>
      <c r="E110" s="53">
        <v>100</v>
      </c>
      <c r="F110" s="96">
        <v>44928</v>
      </c>
    </row>
    <row r="111" spans="2:10">
      <c r="B111" s="33" t="s">
        <v>49</v>
      </c>
      <c r="C111" s="53">
        <v>100</v>
      </c>
      <c r="D111" s="96">
        <v>45293</v>
      </c>
      <c r="E111" s="53">
        <v>100</v>
      </c>
      <c r="F111" s="96">
        <v>44928</v>
      </c>
    </row>
    <row r="112" spans="2:10">
      <c r="B112" s="33" t="s">
        <v>50</v>
      </c>
      <c r="C112" s="53">
        <v>100.39</v>
      </c>
      <c r="D112" s="96">
        <v>45562</v>
      </c>
      <c r="E112" s="53">
        <v>100</v>
      </c>
      <c r="F112" s="96">
        <v>44928</v>
      </c>
    </row>
    <row r="113" spans="2:10">
      <c r="B113" s="33" t="s">
        <v>51</v>
      </c>
      <c r="C113" s="53">
        <v>100.73</v>
      </c>
      <c r="D113" s="96">
        <v>45625</v>
      </c>
      <c r="E113" s="53">
        <v>100</v>
      </c>
      <c r="F113" s="96">
        <v>44928</v>
      </c>
    </row>
    <row r="114" spans="2:10" ht="24">
      <c r="B114" s="32" t="s">
        <v>335</v>
      </c>
      <c r="C114" s="53"/>
      <c r="D114" s="52"/>
      <c r="E114" s="53"/>
      <c r="F114" s="52"/>
      <c r="G114" s="53"/>
      <c r="H114" s="52"/>
      <c r="I114" s="53"/>
      <c r="J114" s="52"/>
    </row>
    <row r="115" spans="2:10">
      <c r="B115" s="33" t="s">
        <v>18</v>
      </c>
      <c r="C115" s="53">
        <v>12.31</v>
      </c>
      <c r="D115" s="96">
        <v>45656</v>
      </c>
      <c r="E115" s="53">
        <v>11.93</v>
      </c>
      <c r="F115" s="96">
        <v>45289</v>
      </c>
    </row>
    <row r="116" spans="2:10">
      <c r="B116" s="33" t="s">
        <v>47</v>
      </c>
      <c r="C116" s="53">
        <v>100</v>
      </c>
      <c r="D116" s="96">
        <v>45656</v>
      </c>
      <c r="E116" s="53">
        <v>100</v>
      </c>
      <c r="F116" s="96">
        <v>45289</v>
      </c>
    </row>
    <row r="117" spans="2:10">
      <c r="B117" s="33" t="s">
        <v>23</v>
      </c>
      <c r="C117" s="53">
        <v>100</v>
      </c>
      <c r="D117" s="96">
        <v>45656</v>
      </c>
      <c r="E117" s="53">
        <v>100</v>
      </c>
      <c r="F117" s="96">
        <v>45289</v>
      </c>
    </row>
    <row r="118" spans="2:10">
      <c r="B118" s="33" t="s">
        <v>46</v>
      </c>
      <c r="C118" s="53">
        <v>100</v>
      </c>
      <c r="D118" s="96">
        <v>45656</v>
      </c>
      <c r="E118" s="53">
        <v>100</v>
      </c>
      <c r="F118" s="96">
        <v>45289</v>
      </c>
    </row>
    <row r="119" spans="2:10">
      <c r="B119" s="33" t="s">
        <v>24</v>
      </c>
      <c r="C119" s="53">
        <v>115.34</v>
      </c>
      <c r="D119" s="96">
        <v>45656</v>
      </c>
      <c r="E119" s="53">
        <v>111.8</v>
      </c>
      <c r="F119" s="96">
        <v>45289</v>
      </c>
    </row>
    <row r="120" spans="2:10">
      <c r="B120" s="33" t="s">
        <v>48</v>
      </c>
      <c r="C120" s="53">
        <v>100</v>
      </c>
      <c r="D120" s="96">
        <v>45656</v>
      </c>
      <c r="E120" s="53">
        <v>100</v>
      </c>
      <c r="F120" s="96">
        <v>45289</v>
      </c>
    </row>
    <row r="121" spans="2:10">
      <c r="B121" s="33" t="s">
        <v>49</v>
      </c>
      <c r="C121" s="53">
        <v>100</v>
      </c>
      <c r="D121" s="96">
        <v>45656</v>
      </c>
      <c r="E121" s="53">
        <v>100</v>
      </c>
      <c r="F121" s="96">
        <v>45289</v>
      </c>
    </row>
    <row r="122" spans="2:10">
      <c r="B122" s="33" t="s">
        <v>50</v>
      </c>
      <c r="C122" s="53">
        <v>98.75</v>
      </c>
      <c r="D122" s="96">
        <v>45656</v>
      </c>
      <c r="E122" s="53">
        <v>100</v>
      </c>
      <c r="F122" s="96">
        <v>45289</v>
      </c>
    </row>
    <row r="123" spans="2:10">
      <c r="B123" s="33" t="s">
        <v>51</v>
      </c>
      <c r="C123" s="53">
        <v>99.3</v>
      </c>
      <c r="D123" s="96">
        <v>45656</v>
      </c>
      <c r="E123" s="53">
        <v>100</v>
      </c>
      <c r="F123" s="96">
        <v>45289</v>
      </c>
    </row>
    <row r="124" spans="2:10" ht="24">
      <c r="B124" s="34" t="s">
        <v>336</v>
      </c>
      <c r="C124" s="113">
        <v>2.2000000000000002</v>
      </c>
      <c r="D124" s="113"/>
      <c r="E124" s="113">
        <v>1.65</v>
      </c>
      <c r="F124" s="113"/>
      <c r="G124" s="103"/>
      <c r="H124" s="103"/>
      <c r="I124" s="103"/>
      <c r="J124" s="103"/>
    </row>
    <row r="125" spans="2:10">
      <c r="B125" s="35" t="s">
        <v>100</v>
      </c>
      <c r="C125" s="112">
        <v>1.4</v>
      </c>
      <c r="D125" s="112"/>
      <c r="E125" s="112">
        <v>1.39</v>
      </c>
      <c r="F125" s="112"/>
      <c r="G125" s="103"/>
      <c r="H125" s="103"/>
      <c r="I125" s="103"/>
      <c r="J125" s="103"/>
    </row>
    <row r="126" spans="2:10">
      <c r="B126" s="36" t="s">
        <v>103</v>
      </c>
      <c r="C126" s="112" t="s">
        <v>0</v>
      </c>
      <c r="D126" s="112"/>
      <c r="E126" s="112" t="s">
        <v>0</v>
      </c>
      <c r="F126" s="112"/>
      <c r="G126" s="103"/>
      <c r="H126" s="103"/>
      <c r="I126" s="103"/>
      <c r="J126" s="103"/>
    </row>
    <row r="127" spans="2:10">
      <c r="B127" s="36" t="s">
        <v>7</v>
      </c>
      <c r="C127" s="112">
        <v>7.0000000000000007E-2</v>
      </c>
      <c r="D127" s="112"/>
      <c r="E127" s="112">
        <v>0.08</v>
      </c>
      <c r="F127" s="112"/>
      <c r="G127" s="103"/>
      <c r="H127" s="103"/>
      <c r="I127" s="103"/>
      <c r="J127" s="103"/>
    </row>
    <row r="128" spans="2:10">
      <c r="B128" s="36" t="s">
        <v>84</v>
      </c>
      <c r="C128" s="112">
        <v>0.05</v>
      </c>
      <c r="D128" s="112"/>
      <c r="E128" s="112">
        <v>0.03</v>
      </c>
      <c r="F128" s="112"/>
      <c r="G128" s="103"/>
      <c r="H128" s="103"/>
      <c r="I128" s="103"/>
      <c r="J128" s="103"/>
    </row>
    <row r="129" spans="2:10">
      <c r="B129" s="36" t="s">
        <v>104</v>
      </c>
      <c r="C129" s="112" t="s">
        <v>0</v>
      </c>
      <c r="D129" s="112"/>
      <c r="E129" s="112" t="s">
        <v>0</v>
      </c>
      <c r="F129" s="112"/>
      <c r="G129" s="103"/>
      <c r="H129" s="103"/>
      <c r="I129" s="103"/>
      <c r="J129" s="103"/>
    </row>
    <row r="130" spans="2:10">
      <c r="B130" s="36" t="s">
        <v>105</v>
      </c>
      <c r="C130" s="112" t="s">
        <v>0</v>
      </c>
      <c r="D130" s="112"/>
      <c r="E130" s="112" t="s">
        <v>0</v>
      </c>
      <c r="F130" s="112"/>
      <c r="G130" s="103"/>
      <c r="H130" s="103"/>
      <c r="I130" s="103"/>
      <c r="J130" s="103"/>
    </row>
    <row r="131" spans="2:10" s="4" customFormat="1" ht="12">
      <c r="B131" s="121"/>
      <c r="C131" s="121"/>
      <c r="D131" s="121"/>
      <c r="E131" s="121"/>
      <c r="F131" s="121"/>
    </row>
    <row r="132" spans="2:10" s="4" customFormat="1" ht="6" customHeight="1">
      <c r="B132" s="120"/>
      <c r="C132" s="120"/>
      <c r="D132" s="120"/>
      <c r="E132" s="120"/>
      <c r="F132" s="120"/>
    </row>
    <row r="133" spans="2:10" ht="7.5" customHeight="1"/>
  </sheetData>
  <mergeCells count="386">
    <mergeCell ref="B132:F132"/>
    <mergeCell ref="B131:F131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124:D124"/>
    <mergeCell ref="E124:F124"/>
    <mergeCell ref="G124:H124"/>
    <mergeCell ref="I124:J124"/>
    <mergeCell ref="C125:D125"/>
    <mergeCell ref="E125:F125"/>
    <mergeCell ref="G125:H125"/>
    <mergeCell ref="I125:J125"/>
    <mergeCell ref="C126:D126"/>
    <mergeCell ref="E126:F126"/>
    <mergeCell ref="G126:H126"/>
    <mergeCell ref="I126:J126"/>
    <mergeCell ref="C130:D130"/>
    <mergeCell ref="E130:F130"/>
    <mergeCell ref="G130:H130"/>
    <mergeCell ref="I130:J130"/>
    <mergeCell ref="C127:D127"/>
    <mergeCell ref="E127:F127"/>
    <mergeCell ref="G127:H127"/>
    <mergeCell ref="I127:J127"/>
    <mergeCell ref="C128:D128"/>
    <mergeCell ref="E128:F128"/>
    <mergeCell ref="G128:H128"/>
    <mergeCell ref="I128:J128"/>
    <mergeCell ref="C129:D129"/>
    <mergeCell ref="E129:F129"/>
    <mergeCell ref="G129:H129"/>
    <mergeCell ref="I129:J129"/>
  </mergeCells>
  <conditionalFormatting sqref="C6:J6 C8:J131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Dłużny Aktywny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91PADAR</cp:keywords>
  <cp:lastModifiedBy>Czumaj Zbigniew</cp:lastModifiedBy>
  <cp:lastPrinted>2024-02-14T19:49:23Z</cp:lastPrinted>
  <dcterms:created xsi:type="dcterms:W3CDTF">2009-09-25T10:53:11Z</dcterms:created>
  <dcterms:modified xsi:type="dcterms:W3CDTF">2025-04-08T12:02:37Z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