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774566FD-5573-42F2-BD69-126CEC33ADE6}" xr6:coauthVersionLast="47" xr6:coauthVersionMax="47" xr10:uidLastSave="{00000000-0000-0000-0000-000000000000}"/>
  <bookViews>
    <workbookView xWindow="-120" yWindow="-120" windowWidth="29040" windowHeight="1506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rachunek_wyniku!$A$1:$G$52</definedName>
    <definedName name="_xlnm.Print_Area" localSheetId="1">tabela_glowna!$A$2:$G$29</definedName>
    <definedName name="_xlnm.Print_Area" localSheetId="3">tabele_dodatkowe!$A$1:$L$12</definedName>
    <definedName name="_xlnm.Print_Area" localSheetId="2">tabele_uzupelniajace!$A$1:$Q$40</definedName>
    <definedName name="_xlnm.Print_Area" localSheetId="6">zestawienie_zmian!$A$1:$K$119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<sst xmlns="http://schemas.openxmlformats.org/spreadsheetml/2006/main" count="341" uniqueCount="180">
  <si>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</si>
  <si>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</si>
  <si>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</si>
  <si>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</si>
  <si>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</si>
  <si>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</si>
  <si>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</si>
  <si>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</si>
  <si>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</si>
  <si>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</si>
  <si>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</si>
  <si>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</si>
  <si>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</si>
  <si>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</si>
  <si>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</si>
  <si>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</si>
  <si>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</si>
  <si>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</si>
  <si>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</si>
  <si>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</si>
  <si>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</si>
  <si>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</si>
  <si>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</si>
  <si>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</si>
  <si>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</si>
  <si>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</si>
  <si>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</si>
  <si>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</si>
  <si>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</si>
  <si>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</si>
  <si>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</si>
  <si>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</si>
  <si>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</si>
  <si>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</si>
  <si>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</si>
  <si>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</si>
  <si>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</si>
  <si>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</si>
  <si>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</si>
  <si>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</si>
  <si>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</si>
  <si>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</si>
  <si>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</si>
  <si>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</si>
  <si>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</si>
  <si>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</si>
  <si>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</si>
  <si>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</si>
  <si>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</si>
  <si>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</si>
  <si>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</si>
  <si>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</si>
  <si>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</si>
  <si>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</si>
  <si>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</si>
  <si>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</si>
  <si>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</si>
  <si>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</si>
  <si>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</si>
  <si>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</si>
  <si>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</si>
  <si>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</si>
  <si>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</si>
  <si>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</si>
  <si>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</si>
  <si>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</si>
  <si>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</si>
  <si>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</si>
  <si>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</si>
  <si>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</si>
  <si>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</si>
  <si>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Opłaty za zezwolenia oraz rejestracyjne</t>
  </si>
  <si>
    <t>Opłaty związane z prowadzeniem rejestru aktywów</t>
  </si>
  <si>
    <t>Pozostałe</t>
  </si>
  <si>
    <t>Suma: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</si>
  <si>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</si>
  <si>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</si>
  <si>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</si>
  <si>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</si>
  <si>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</si>
  <si>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</si>
  <si>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</si>
  <si>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Przychody z tytułu świadczenia dodatkowego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</si>
  <si>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</si>
  <si>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</si>
  <si>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</si>
  <si>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</si>
  <si>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</si>
  <si>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</si>
  <si>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</si>
  <si>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</si>
  <si>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</si>
  <si>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</si>
  <si>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</si>
  <si>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</si>
  <si>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</si>
  <si>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</si>
  <si>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</si>
  <si>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</si>
  <si>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</si>
  <si>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</si>
  <si>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</si>
  <si>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</si>
  <si>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</si>
  <si>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</si>
  <si>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</si>
  <si>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</si>
  <si>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</si>
  <si>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</si>
  <si>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</si>
  <si>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</si>
  <si>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</si>
  <si>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</si>
  <si>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</si>
  <si>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Fidelity Funds - US High Yield Fund OEF UCITS (LU0891474172)</t>
  </si>
  <si>
    <t>Nie dotyczy</t>
  </si>
  <si>
    <t>Fidelity Funds - US High Yield Fund</t>
  </si>
  <si>
    <t>Luksemburg</t>
  </si>
  <si>
    <t>Morgan Stanley - US Dollar High Yield Bond Fund SICAV UCITS (LU1134228409)</t>
  </si>
  <si>
    <t>Morgan Stanley - US Dollar High Yield Bond Fund</t>
  </si>
  <si>
    <t>Amundi Funds - Pioneer US Equity Value SICAV UCITS (LU1894685129)</t>
  </si>
  <si>
    <t>Amundi Funds - Pioneer US Equity Value</t>
  </si>
  <si>
    <t>MSF Meridian Funds - U.S. Value Fund SICAV UCITS (LU0219445649)</t>
  </si>
  <si>
    <t>MSF Meridian Funds - U.S. Value Fund</t>
  </si>
  <si>
    <t>JP Morgan Funds - US Growth Fund SICAV UCITS (LU0248059726)</t>
  </si>
  <si>
    <t>JP Morgan Funds - US Growth Fund</t>
  </si>
  <si>
    <t>JP Morgan Funds - JPM US Value Fund SICAV UCITS (LU0248060658)</t>
  </si>
  <si>
    <t>JP Morgan Funds - JPM US Value Fund</t>
  </si>
  <si>
    <t>T. Rowe Price Funds SICAV - U.S. Large-Cap Growth Equity Fund OEIC UCITS (LU0174119775)</t>
  </si>
  <si>
    <t>T. Rowe Price Funds SICAV - U.S. Large-Cap Growth Equity Fund</t>
  </si>
  <si>
    <t>Fidelity Institutional Liquidity Fund OEF UCITS (IE0003323619)</t>
  </si>
  <si>
    <t>Fidelity Institutional Liquidity Fund</t>
  </si>
  <si>
    <t>Irlandia</t>
  </si>
  <si>
    <t>US Dollar Corporate Bond Fund SICAV UCITS (LU1387592535)</t>
  </si>
  <si>
    <t>US Dollar Corporate Bond Fund</t>
  </si>
  <si>
    <t>PGIM US Corporate Bond OEF UCITS (IE00BFLR1L27)</t>
  </si>
  <si>
    <t>PGIM US Corporate Bond</t>
  </si>
  <si>
    <t>Invesco MSCI USA ETF UCITS (IE00B60SX170)</t>
  </si>
  <si>
    <t>Invesco MSCI USA</t>
  </si>
  <si>
    <t>Eastspring Investments - US Investment Grade Bond Fund SICAV UCITS (LU0149984386)</t>
  </si>
  <si>
    <t>Eastspring Investments - US Investment Grade Bond Fund</t>
  </si>
  <si>
    <t>Xtrackers MSCI USA Swap ETF UCITS (LU2581375073)</t>
  </si>
  <si>
    <t>Xtrackers MSCI USA Swap</t>
  </si>
  <si>
    <t>Amundi Russel 1000 Growth UCITS etf ETF UCITS (IE0005E8B9S4)</t>
  </si>
  <si>
    <t>Amundi Russel 1000 Growth UCITS etf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</si>
  <si>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</si>
  <si>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</si>
  <si>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</si>
  <si>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</si>
  <si>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</si>
  <si>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</si>
  <si>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</si>
  <si>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</si>
  <si>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</si>
  <si>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</si>
  <si>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</si>
  <si>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</si>
  <si>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</si>
  <si>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</si>
  <si>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</si>
  <si>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</si>
  <si>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</si>
  <si>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</si>
  <si>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</si>
  <si>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</si>
  <si>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</si>
  <si>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</si>
  <si>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</si>
  <si>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</si>
  <si>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</si>
  <si>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</si>
  <si>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</si>
  <si>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</si>
  <si>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</si>
  <si>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</si>
  <si>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</si>
  <si>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</si>
  <si>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</si>
  <si>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Zrównoważony Rynku Amerykańskiego   (subfundusz w Pekao Walutowy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</si>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</sst>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6" formatCode="#,##0.000"/>
    <numFmt numFmtId="167" formatCode="#,##0."/>
    <numFmt numFmtId="168" formatCode="#,##0_ ;[Red]\-#,##0\ "/>
    <numFmt numFmtId="169" formatCode="d/mm/yyyy"/>
  </numFmts>
  <fonts count="35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/>
    <xf numFmtId="9" fontId="34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6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7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68" fontId="8" fillId="0" borderId="2" xfId="0" applyNumberFormat="1" applyFont="1" applyBorder="1" applyAlignment="1">
      <alignment horizontal="right" vertical="center" shrinkToFit="1"/>
    </xf>
    <xf numFmtId="168" fontId="12" fillId="0" borderId="1" xfId="0" applyNumberFormat="1" applyFont="1" applyBorder="1" applyAlignment="1">
      <alignment horizontal="right" vertical="center" wrapText="1"/>
    </xf>
    <xf numFmtId="168" fontId="13" fillId="0" borderId="0" xfId="0" applyNumberFormat="1" applyFont="1" applyAlignment="1">
      <alignment horizontal="right" vertical="center"/>
    </xf>
    <xf numFmtId="168" fontId="20" fillId="0" borderId="0" xfId="0" applyNumberFormat="1" applyFont="1" applyAlignment="1">
      <alignment horizontal="right" vertical="center"/>
    </xf>
    <xf numFmtId="168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68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2" fillId="0" borderId="1" xfId="0" applyFont="1" applyBorder="1" applyAlignment="1">
      <alignment horizontal="left" vertical="center" wrapText="1" indent="1"/>
    </xf>
    <xf numFmtId="3" fontId="32" fillId="0" borderId="1" xfId="0" applyNumberFormat="1" applyFont="1" applyBorder="1" applyAlignment="1">
      <alignment horizontal="right" vertical="center" wrapText="1"/>
    </xf>
    <xf numFmtId="168" fontId="32" fillId="0" borderId="1" xfId="0" applyNumberFormat="1" applyFont="1" applyBorder="1" applyAlignment="1">
      <alignment horizontal="right" vertical="center" wrapText="1"/>
    </xf>
    <xf numFmtId="165" fontId="32" fillId="0" borderId="1" xfId="0" applyNumberFormat="1" applyFont="1" applyBorder="1" applyAlignment="1">
      <alignment horizontal="right" vertical="center" wrapText="1"/>
    </xf>
    <xf numFmtId="1" fontId="32" fillId="0" borderId="2" xfId="0" applyNumberFormat="1" applyFont="1" applyBorder="1" applyAlignment="1">
      <alignment vertical="center" wrapText="1"/>
    </xf>
    <xf numFmtId="1" fontId="17" fillId="0" borderId="1" xfId="0" applyNumberFormat="1" applyFont="1" applyBorder="1" applyAlignment="1">
      <alignment vertical="center" wrapText="1"/>
    </xf>
    <xf numFmtId="166" fontId="17" fillId="0" borderId="1" xfId="0" applyNumberFormat="1" applyFont="1" applyBorder="1" applyAlignment="1">
      <alignment vertical="center" wrapText="1"/>
    </xf>
    <xf numFmtId="166" fontId="32" fillId="0" borderId="1" xfId="0" applyNumberFormat="1" applyFont="1" applyBorder="1" applyAlignment="1">
      <alignment vertical="center" wrapText="1"/>
    </xf>
    <xf numFmtId="169" fontId="12" fillId="0" borderId="3" xfId="0" applyNumberFormat="1" applyFont="1" applyBorder="1" applyAlignment="1">
      <alignment horizontal="center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4" fontId="12" fillId="0" borderId="4" xfId="0" applyNumberFormat="1" applyFont="1" applyBorder="1" applyAlignment="1">
      <alignment horizontal="right" vertical="center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6" fontId="12" fillId="0" borderId="6" xfId="0" applyNumberFormat="1" applyFont="1" applyBorder="1" applyAlignment="1">
      <alignment horizontal="right" vertical="center" shrinkToFit="1"/>
    </xf>
    <xf numFmtId="166" fontId="12" fillId="0" borderId="5" xfId="0" applyNumberFormat="1" applyFont="1" applyBorder="1" applyAlignment="1">
      <alignment horizontal="right" vertical="center" shrinkToFit="1"/>
    </xf>
    <xf numFmtId="166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9E53BA5A-C202-4521-8C45-94B6EDDBF164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F166A768-D9B4-40BE-9D6D-F17B28C91972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84895D4C-854B-48A1-AD40-310FF0468115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AAD19458-5DCC-4C2C-9319-427D85BEB54A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D3" sqref="D3:G3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2" t="str">
        <f ca="1">+IFERROR(Fund_Name_Full,"Nazwa sub/funduszu")</f>
        <v>Pekao Zrównoważony Rynku Amerykańskiego   (subfundusz w Pekao Walutowy FIO)</v>
      </c>
      <c r="E3" s="82"/>
      <c r="F3" s="82"/>
      <c r="G3" s="82"/>
    </row>
    <row r="4" spans="4:7" ht="7.5" customHeight="1"/>
    <row r="5" spans="4:7">
      <c r="D5" s="85" t="str">
        <f ca="1">IFERROR(OP_TG_1,"")&amp;Czy_przeliczone</f>
        <v>Sprawozdanie roczne - za okres roczny kończący się 31.12.2024</v>
      </c>
      <c r="E5" s="85"/>
      <c r="F5" s="85"/>
      <c r="G5" s="85"/>
    </row>
    <row r="7" spans="4:7" ht="15">
      <c r="D7" s="8" t="s">
        <v>25</v>
      </c>
    </row>
    <row r="9" spans="4:7">
      <c r="E9" s="47" t="s">
        <v>26</v>
      </c>
      <c r="F9" s="47"/>
    </row>
    <row r="10" spans="4:7">
      <c r="E10" s="47"/>
      <c r="F10" s="48" t="s">
        <v>49</v>
      </c>
    </row>
    <row r="11" spans="4:7">
      <c r="E11" s="47"/>
      <c r="F11" s="48" t="s">
        <v>27</v>
      </c>
    </row>
    <row r="12" spans="4:7">
      <c r="E12" s="47"/>
      <c r="F12" s="48" t="s">
        <v>28</v>
      </c>
    </row>
    <row r="13" spans="4:7">
      <c r="E13" s="84" t="s">
        <v>1</v>
      </c>
      <c r="F13" s="84"/>
    </row>
    <row r="14" spans="4:7">
      <c r="E14" s="84" t="s">
        <v>29</v>
      </c>
      <c r="F14" s="84"/>
    </row>
    <row r="15" spans="4:7">
      <c r="E15" s="84" t="s">
        <v>5</v>
      </c>
      <c r="F15" s="84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83" t="s">
        <v>30</v>
      </c>
      <c r="E19" s="83"/>
      <c r="F19" s="83"/>
      <c r="G19" s="83"/>
    </row>
    <row r="20" spans="4:7" ht="6" customHeight="1">
      <c r="D20" s="83"/>
      <c r="E20" s="83"/>
      <c r="F20" s="83"/>
      <c r="G20" s="83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21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9" width="0" hidden="1" customWidth="1"/>
    <col min="20" max="16384" width="9" hidden="1"/>
  </cols>
  <sheetData>
    <row r="1" spans="1:14" s="81" customFormat="1" ht="22.5" customHeight="1">
      <c r="A1" s="80"/>
      <c r="B1" s="80"/>
    </row>
    <row r="2" spans="1:14" ht="47.25" customHeight="1">
      <c r="B2" s="82" t="s">
        <v>178</v>
      </c>
      <c r="C2" s="82"/>
      <c r="D2" s="82"/>
      <c r="E2" s="82"/>
    </row>
    <row r="3" spans="1:14">
      <c r="B3" s="89" t="s">
        <v>179</v>
      </c>
      <c r="C3" s="89"/>
      <c r="D3" s="89"/>
      <c r="E3" s="89"/>
    </row>
    <row r="4" spans="1:14" ht="15">
      <c r="B4" s="56" t="s">
        <v>20</v>
      </c>
      <c r="C4" s="1"/>
    </row>
    <row r="5" spans="1:14" ht="6" customHeight="1"/>
    <row r="6" spans="1:14">
      <c r="B6" s="49"/>
      <c r="C6" s="86">
        <v>45657</v>
      </c>
      <c r="D6" s="86"/>
      <c r="E6" s="86"/>
      <c r="F6" s="86">
        <v>45291</v>
      </c>
      <c r="G6" s="86"/>
      <c r="H6" s="86"/>
      <c r="I6" s="87"/>
      <c r="J6" s="87"/>
      <c r="K6" s="87"/>
      <c r="L6" s="87"/>
      <c r="M6" s="87"/>
      <c r="N6" s="87"/>
    </row>
    <row r="7" spans="1:14" ht="63.75">
      <c r="B7" s="50" t="s">
        <v>102</v>
      </c>
      <c r="C7" s="50" t="s">
        <v>103</v>
      </c>
      <c r="D7" s="50" t="s">
        <v>104</v>
      </c>
      <c r="E7" s="50" t="s">
        <v>70</v>
      </c>
      <c r="F7" s="50" t="s">
        <v>103</v>
      </c>
      <c r="G7" s="50" t="s">
        <v>104</v>
      </c>
      <c r="H7" s="50" t="s">
        <v>70</v>
      </c>
    </row>
    <row r="8" spans="1:14">
      <c r="B8" s="17" t="s">
        <v>32</v>
      </c>
      <c r="C8" s="30">
        <v>0</v>
      </c>
      <c r="D8" s="30">
        <v>0</v>
      </c>
      <c r="E8" s="31">
        <v>0</v>
      </c>
      <c r="F8" s="62">
        <v>0</v>
      </c>
      <c r="G8" s="62">
        <v>0</v>
      </c>
      <c r="H8" s="31">
        <v>0</v>
      </c>
    </row>
    <row r="9" spans="1:14">
      <c r="B9" s="17" t="s">
        <v>10</v>
      </c>
      <c r="C9" s="62">
        <v>0</v>
      </c>
      <c r="D9" s="62">
        <v>0</v>
      </c>
      <c r="E9" s="31">
        <v>0</v>
      </c>
      <c r="F9" s="62">
        <v>0</v>
      </c>
      <c r="G9" s="62">
        <v>0</v>
      </c>
      <c r="H9" s="31">
        <v>0</v>
      </c>
    </row>
    <row r="10" spans="1:14">
      <c r="B10" s="17" t="s">
        <v>11</v>
      </c>
      <c r="C10" s="62">
        <v>0</v>
      </c>
      <c r="D10" s="62">
        <v>0</v>
      </c>
      <c r="E10" s="31">
        <v>0</v>
      </c>
      <c r="F10" s="62">
        <v>0</v>
      </c>
      <c r="G10" s="62">
        <v>0</v>
      </c>
      <c r="H10" s="31">
        <v>0</v>
      </c>
    </row>
    <row r="11" spans="1:14">
      <c r="B11" s="17" t="s">
        <v>12</v>
      </c>
      <c r="C11" s="62">
        <v>0</v>
      </c>
      <c r="D11" s="62">
        <v>0</v>
      </c>
      <c r="E11" s="31">
        <v>0</v>
      </c>
      <c r="F11" s="62">
        <v>0</v>
      </c>
      <c r="G11" s="62">
        <v>0</v>
      </c>
      <c r="H11" s="31">
        <v>0</v>
      </c>
    </row>
    <row r="12" spans="1:14">
      <c r="B12" s="17" t="s">
        <v>13</v>
      </c>
      <c r="C12" s="62">
        <v>0</v>
      </c>
      <c r="D12" s="62">
        <v>0</v>
      </c>
      <c r="E12" s="31">
        <v>0</v>
      </c>
      <c r="F12" s="62">
        <v>0</v>
      </c>
      <c r="G12" s="62">
        <v>0</v>
      </c>
      <c r="H12" s="31">
        <v>0</v>
      </c>
    </row>
    <row r="13" spans="1:14">
      <c r="B13" s="17" t="s">
        <v>31</v>
      </c>
      <c r="C13" s="62">
        <v>0</v>
      </c>
      <c r="D13" s="62">
        <v>0</v>
      </c>
      <c r="E13" s="31">
        <v>0</v>
      </c>
      <c r="F13" s="62">
        <v>0</v>
      </c>
      <c r="G13" s="62">
        <v>0</v>
      </c>
      <c r="H13" s="31">
        <v>0</v>
      </c>
    </row>
    <row r="14" spans="1:14">
      <c r="B14" s="17" t="s">
        <v>14</v>
      </c>
      <c r="C14" s="62">
        <v>0</v>
      </c>
      <c r="D14" s="62">
        <v>0</v>
      </c>
      <c r="E14" s="31">
        <v>0</v>
      </c>
      <c r="F14" s="62">
        <v>0</v>
      </c>
      <c r="G14" s="62">
        <v>0</v>
      </c>
      <c r="H14" s="31">
        <v>0</v>
      </c>
    </row>
    <row r="15" spans="1:14">
      <c r="B15" s="17" t="s">
        <v>15</v>
      </c>
      <c r="C15" s="62">
        <v>0</v>
      </c>
      <c r="D15" s="62">
        <v>0</v>
      </c>
      <c r="E15" s="31">
        <v>0</v>
      </c>
      <c r="F15" s="62">
        <v>0</v>
      </c>
      <c r="G15" s="62">
        <v>0</v>
      </c>
      <c r="H15" s="31">
        <v>0</v>
      </c>
    </row>
    <row r="16" spans="1:14">
      <c r="B16" s="17" t="s">
        <v>33</v>
      </c>
      <c r="C16" s="62">
        <v>0</v>
      </c>
      <c r="D16" s="62">
        <v>0</v>
      </c>
      <c r="E16" s="31">
        <v>0</v>
      </c>
      <c r="F16" s="62">
        <v>0</v>
      </c>
      <c r="G16" s="62">
        <v>0</v>
      </c>
      <c r="H16" s="31">
        <v>0</v>
      </c>
    </row>
    <row r="17" spans="2:8">
      <c r="B17" s="17" t="s">
        <v>34</v>
      </c>
      <c r="C17" s="62">
        <v>0</v>
      </c>
      <c r="D17" s="62">
        <v>0</v>
      </c>
      <c r="E17" s="31">
        <v>0</v>
      </c>
      <c r="F17" s="62">
        <v>0</v>
      </c>
      <c r="G17" s="62">
        <v>0</v>
      </c>
      <c r="H17" s="31">
        <v>0</v>
      </c>
    </row>
    <row r="18" spans="2:8">
      <c r="B18" s="17" t="s">
        <v>35</v>
      </c>
      <c r="C18" s="62">
        <v>0</v>
      </c>
      <c r="D18" s="62">
        <v>0</v>
      </c>
      <c r="E18" s="31">
        <v>0</v>
      </c>
      <c r="F18" s="62">
        <v>0</v>
      </c>
      <c r="G18" s="62">
        <v>0</v>
      </c>
      <c r="H18" s="31">
        <v>0</v>
      </c>
    </row>
    <row r="19" spans="2:8">
      <c r="B19" s="17" t="s">
        <v>16</v>
      </c>
      <c r="C19" s="62">
        <v>155162</v>
      </c>
      <c r="D19" s="62">
        <v>224685</v>
      </c>
      <c r="E19" s="31">
        <v>99.57</v>
      </c>
      <c r="F19" s="62">
        <v>156474</v>
      </c>
      <c r="G19" s="62">
        <v>198368</v>
      </c>
      <c r="H19" s="31">
        <v>99.57</v>
      </c>
    </row>
    <row r="20" spans="2:8">
      <c r="B20" s="17" t="s">
        <v>36</v>
      </c>
      <c r="C20" s="62">
        <v>0</v>
      </c>
      <c r="D20" s="62">
        <v>0</v>
      </c>
      <c r="E20" s="31">
        <v>0</v>
      </c>
      <c r="F20" s="62">
        <v>0</v>
      </c>
      <c r="G20" s="62">
        <v>0</v>
      </c>
      <c r="H20" s="31">
        <v>0</v>
      </c>
    </row>
    <row r="21" spans="2:8">
      <c r="B21" s="17" t="s">
        <v>50</v>
      </c>
      <c r="C21" s="62">
        <v>0</v>
      </c>
      <c r="D21" s="62">
        <v>0</v>
      </c>
      <c r="E21" s="31">
        <v>0</v>
      </c>
      <c r="F21" s="62">
        <v>0</v>
      </c>
      <c r="G21" s="62">
        <v>0</v>
      </c>
      <c r="H21" s="31">
        <v>0</v>
      </c>
    </row>
    <row r="22" spans="2:8">
      <c r="B22" s="17" t="s">
        <v>37</v>
      </c>
      <c r="C22" s="62">
        <v>0</v>
      </c>
      <c r="D22" s="62">
        <v>0</v>
      </c>
      <c r="E22" s="31">
        <v>0</v>
      </c>
      <c r="F22" s="62">
        <v>0</v>
      </c>
      <c r="G22" s="62">
        <v>0</v>
      </c>
      <c r="H22" s="31">
        <v>0</v>
      </c>
    </row>
    <row r="23" spans="2:8">
      <c r="B23" s="17" t="s">
        <v>17</v>
      </c>
      <c r="C23" s="62">
        <v>0</v>
      </c>
      <c r="D23" s="62">
        <v>0</v>
      </c>
      <c r="E23" s="31">
        <v>0</v>
      </c>
      <c r="F23" s="62">
        <v>0</v>
      </c>
      <c r="G23" s="62">
        <v>0</v>
      </c>
      <c r="H23" s="31">
        <v>0</v>
      </c>
    </row>
    <row r="24" spans="2:8">
      <c r="B24" s="17" t="s">
        <v>38</v>
      </c>
      <c r="C24" s="62">
        <v>0</v>
      </c>
      <c r="D24" s="62">
        <v>0</v>
      </c>
      <c r="E24" s="31">
        <v>0</v>
      </c>
      <c r="F24" s="62">
        <v>0</v>
      </c>
      <c r="G24" s="62">
        <v>0</v>
      </c>
      <c r="H24" s="31">
        <v>0</v>
      </c>
    </row>
    <row r="25" spans="2:8">
      <c r="B25" s="17" t="s">
        <v>39</v>
      </c>
      <c r="C25" s="62">
        <v>0</v>
      </c>
      <c r="D25" s="62">
        <v>0</v>
      </c>
      <c r="E25" s="31">
        <v>0</v>
      </c>
      <c r="F25" s="62">
        <v>0</v>
      </c>
      <c r="G25" s="62">
        <v>0</v>
      </c>
      <c r="H25" s="31">
        <v>0</v>
      </c>
    </row>
    <row r="26" spans="2:8">
      <c r="B26" s="17" t="s">
        <v>40</v>
      </c>
      <c r="C26" s="62">
        <v>0</v>
      </c>
      <c r="D26" s="62">
        <v>0</v>
      </c>
      <c r="E26" s="31">
        <v>0</v>
      </c>
      <c r="F26" s="62">
        <v>0</v>
      </c>
      <c r="G26" s="62">
        <v>0</v>
      </c>
      <c r="H26" s="31">
        <v>0</v>
      </c>
    </row>
    <row r="27" spans="2:8">
      <c r="B27" s="17" t="s">
        <v>41</v>
      </c>
      <c r="C27" s="62">
        <v>0</v>
      </c>
      <c r="D27" s="62">
        <v>0</v>
      </c>
      <c r="E27" s="31">
        <v>0</v>
      </c>
      <c r="F27" s="62">
        <v>0</v>
      </c>
      <c r="G27" s="62">
        <v>0</v>
      </c>
      <c r="H27" s="31">
        <v>0</v>
      </c>
    </row>
    <row r="28" spans="2:8">
      <c r="B28" s="7" t="s">
        <v>74</v>
      </c>
      <c r="C28" s="62">
        <v>155162</v>
      </c>
      <c r="D28" s="62">
        <v>224685</v>
      </c>
      <c r="E28" s="33">
        <v>99.57</v>
      </c>
      <c r="F28" s="62">
        <v>156474</v>
      </c>
      <c r="G28" s="62">
        <v>198368</v>
      </c>
      <c r="H28" s="33">
        <v>99.57</v>
      </c>
    </row>
    <row r="29" spans="2:8" s="2" customFormat="1" ht="12.75">
      <c r="B29" s="88"/>
      <c r="C29" s="88"/>
      <c r="D29" s="88"/>
      <c r="E29" s="88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Zrównoważony Rynku Amerykańskiego   (subfundusz w Pekao Walutowy 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39"/>
  <sheetViews>
    <sheetView showGridLines="0" workbookViewId="0">
      <pane xSplit="3" ySplit="4" topLeftCell="D26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55" customWidth="1"/>
    <col min="3" max="3" width="39.5" customWidth="1"/>
    <col min="4" max="4" width="15.625" customWidth="1"/>
    <col min="5" max="16" width="13.75" customWidth="1"/>
    <col min="17" max="18" width="1.875" customWidth="1"/>
    <col min="19" max="26" width="0" hidden="1" customWidth="1"/>
    <col min="27" max="16384" width="9" hidden="1"/>
  </cols>
  <sheetData>
    <row r="1" spans="1:18" s="81" customFormat="1" ht="18.75" customHeight="1">
      <c r="A1" s="80"/>
      <c r="B1" s="80"/>
    </row>
    <row r="2" spans="1:18" ht="45" customHeight="1">
      <c r="C2" s="82" t="s">
        <v>178</v>
      </c>
      <c r="D2" s="82"/>
      <c r="E2" s="82"/>
      <c r="F2" s="82"/>
      <c r="G2" s="82"/>
      <c r="H2" s="82"/>
      <c r="I2" s="82"/>
      <c r="J2" s="82"/>
    </row>
    <row r="3" spans="1:18">
      <c r="C3" s="89" t="s">
        <v>179</v>
      </c>
      <c r="D3" s="89"/>
      <c r="E3" s="89"/>
      <c r="F3" s="89"/>
    </row>
    <row r="4" spans="1:18" ht="15">
      <c r="C4" s="56" t="s">
        <v>19</v>
      </c>
      <c r="D4" s="1"/>
    </row>
    <row r="5" spans="1:18" ht="6" customHeight="1"/>
    <row r="6" spans="1:18" ht="5.25" customHeight="1">
      <c r="C6" s="44"/>
      <c r="D6" s="44"/>
      <c r="E6" s="44"/>
      <c r="F6" s="44"/>
      <c r="G6" s="44"/>
      <c r="H6" s="45"/>
      <c r="I6" s="64"/>
      <c r="J6" s="45"/>
      <c r="K6" s="44"/>
      <c r="L6" s="44"/>
      <c r="M6" s="44"/>
      <c r="N6" s="44"/>
      <c r="O6" s="44"/>
      <c r="P6" s="44"/>
      <c r="Q6" s="29"/>
      <c r="R6" s="29"/>
    </row>
    <row r="7" spans="1:18" ht="2.1" customHeight="1">
      <c r="C7" s="44"/>
      <c r="D7" s="44"/>
      <c r="E7" s="44"/>
      <c r="F7" s="44"/>
      <c r="G7" s="44"/>
      <c r="H7" s="45"/>
      <c r="I7" s="64"/>
      <c r="J7" s="45"/>
      <c r="K7" s="44"/>
      <c r="L7" s="44"/>
      <c r="M7" s="44"/>
      <c r="N7" s="44"/>
      <c r="O7" s="44"/>
      <c r="P7" s="44"/>
      <c r="Q7" s="29"/>
      <c r="R7" s="29"/>
    </row>
    <row r="8" spans="1:18" ht="2.1" customHeight="1">
      <c r="C8" s="44"/>
      <c r="D8" s="44"/>
      <c r="E8" s="44"/>
      <c r="F8" s="44"/>
      <c r="G8" s="44"/>
      <c r="H8" s="46"/>
      <c r="I8" s="65"/>
      <c r="J8" s="46"/>
      <c r="K8" s="44"/>
      <c r="L8" s="44"/>
      <c r="M8" s="44"/>
      <c r="N8" s="44"/>
      <c r="O8" s="44"/>
      <c r="P8" s="44"/>
      <c r="Q8" s="29"/>
      <c r="R8" s="29"/>
    </row>
    <row r="9" spans="1:18" ht="2.1" customHeight="1">
      <c r="C9" s="44"/>
      <c r="D9" s="44"/>
      <c r="E9" s="44"/>
      <c r="F9" s="44"/>
      <c r="G9" s="44"/>
      <c r="H9" s="45"/>
      <c r="I9" s="64"/>
      <c r="J9" s="45"/>
      <c r="K9" s="44"/>
      <c r="L9" s="44"/>
      <c r="M9" s="44"/>
      <c r="N9" s="44"/>
      <c r="O9" s="44"/>
      <c r="P9" s="44"/>
      <c r="Q9" s="29"/>
      <c r="R9" s="29"/>
    </row>
    <row r="10" spans="1:18" ht="2.1" customHeight="1">
      <c r="C10" s="44"/>
      <c r="D10" s="44"/>
      <c r="E10" s="44"/>
      <c r="F10" s="44"/>
      <c r="G10" s="44"/>
      <c r="H10" s="46"/>
      <c r="I10" s="65"/>
      <c r="J10" s="46"/>
      <c r="K10" s="44"/>
      <c r="L10" s="44"/>
      <c r="M10" s="44"/>
      <c r="N10" s="44"/>
      <c r="O10" s="44"/>
      <c r="P10" s="44"/>
      <c r="Q10" s="29"/>
      <c r="R10" s="29"/>
    </row>
    <row r="11" spans="1:18" ht="2.1" customHeight="1"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6"/>
      <c r="O11" s="46"/>
      <c r="P11" s="46"/>
      <c r="Q11" s="29"/>
      <c r="R11" s="29"/>
    </row>
    <row r="12" spans="1:18" ht="2.1" customHeight="1">
      <c r="C12" s="44"/>
      <c r="D12" s="44"/>
      <c r="E12" s="44"/>
      <c r="F12" s="44"/>
      <c r="G12" s="44"/>
      <c r="H12" s="44"/>
      <c r="I12" s="44"/>
      <c r="J12" s="44"/>
      <c r="K12" s="44"/>
      <c r="L12" s="46"/>
      <c r="M12" s="46"/>
      <c r="N12" s="46"/>
      <c r="O12" s="44"/>
      <c r="P12" s="44"/>
      <c r="Q12" s="29"/>
      <c r="R12" s="29"/>
    </row>
    <row r="13" spans="1:18" ht="2.1" customHeight="1">
      <c r="C13" s="44"/>
      <c r="D13" s="44"/>
      <c r="E13" s="44"/>
      <c r="F13" s="44"/>
      <c r="G13" s="44"/>
      <c r="H13" s="44"/>
      <c r="I13" s="44"/>
      <c r="J13" s="46"/>
      <c r="K13" s="46"/>
      <c r="L13" s="46"/>
      <c r="M13" s="44"/>
      <c r="N13" s="44"/>
      <c r="O13" s="44"/>
      <c r="P13" s="44"/>
      <c r="Q13" s="29"/>
      <c r="R13" s="29"/>
    </row>
    <row r="14" spans="1:18" ht="2.1" customHeight="1">
      <c r="C14" s="44"/>
      <c r="D14" s="44"/>
      <c r="E14" s="44"/>
      <c r="F14" s="44"/>
      <c r="G14" s="44"/>
      <c r="H14" s="46"/>
      <c r="I14" s="65"/>
      <c r="J14" s="46"/>
      <c r="K14" s="44"/>
      <c r="L14" s="44"/>
      <c r="M14" s="44"/>
      <c r="N14" s="44"/>
      <c r="O14" s="44"/>
      <c r="P14" s="44"/>
      <c r="Q14" s="29"/>
      <c r="R14" s="29"/>
    </row>
    <row r="15" spans="1:18" ht="2.1" customHeight="1">
      <c r="C15" s="44"/>
      <c r="D15" s="44"/>
      <c r="E15" s="44"/>
      <c r="F15" s="44"/>
      <c r="G15" s="44"/>
      <c r="H15" s="46"/>
      <c r="I15" s="65"/>
      <c r="J15" s="46"/>
      <c r="K15" s="44"/>
      <c r="L15" s="44"/>
      <c r="M15" s="44"/>
      <c r="N15" s="44"/>
      <c r="O15" s="44"/>
      <c r="P15" s="44"/>
      <c r="Q15" s="29"/>
      <c r="R15" s="29"/>
    </row>
    <row r="16" spans="1:18" ht="36">
      <c r="C16" s="51" t="s">
        <v>105</v>
      </c>
      <c r="D16" s="51" t="s">
        <v>106</v>
      </c>
      <c r="E16" s="51" t="s">
        <v>107</v>
      </c>
      <c r="F16" s="51" t="s">
        <v>108</v>
      </c>
      <c r="G16" s="51" t="s">
        <v>109</v>
      </c>
      <c r="H16" s="51" t="s">
        <v>110</v>
      </c>
      <c r="I16" s="51" t="s">
        <v>103</v>
      </c>
      <c r="J16" s="51" t="s">
        <v>104</v>
      </c>
      <c r="K16" s="51" t="s">
        <v>70</v>
      </c>
    </row>
    <row r="17" spans="2:11">
      <c r="C17" s="60" t="s">
        <v>111</v>
      </c>
      <c r="D17" s="76"/>
      <c r="E17" s="76"/>
      <c r="F17" s="76"/>
      <c r="G17" s="76"/>
      <c r="H17" s="77"/>
      <c r="I17" s="68">
        <v>0</v>
      </c>
      <c r="J17" s="69">
        <v>0</v>
      </c>
      <c r="K17" s="70">
        <v>0</v>
      </c>
    </row>
    <row r="18" spans="2:11">
      <c r="C18" s="60" t="s">
        <v>112</v>
      </c>
      <c r="D18" s="76"/>
      <c r="E18" s="76"/>
      <c r="F18" s="76"/>
      <c r="G18" s="76"/>
      <c r="H18" s="77"/>
      <c r="I18" s="68">
        <v>0</v>
      </c>
      <c r="J18" s="69">
        <v>0</v>
      </c>
      <c r="K18" s="70">
        <v>0</v>
      </c>
    </row>
    <row r="19" spans="2:11">
      <c r="C19" s="60" t="s">
        <v>113</v>
      </c>
      <c r="D19" s="76"/>
      <c r="E19" s="76"/>
      <c r="F19" s="76"/>
      <c r="G19" s="76"/>
      <c r="H19" s="77"/>
      <c r="I19" s="68">
        <v>155162</v>
      </c>
      <c r="J19" s="69">
        <v>224685</v>
      </c>
      <c r="K19" s="70">
        <v>99.57</v>
      </c>
    </row>
    <row r="20" spans="2:11" ht="36">
      <c r="B20" s="55">
        <v>1</v>
      </c>
      <c r="C20" s="9" t="s">
        <v>114</v>
      </c>
      <c r="D20" s="61" t="s">
        <v>113</v>
      </c>
      <c r="E20" s="13" t="s">
        <v>115</v>
      </c>
      <c r="F20" s="13" t="s">
        <v>116</v>
      </c>
      <c r="G20" s="13" t="s">
        <v>117</v>
      </c>
      <c r="H20" s="28">
        <v>92048.23</v>
      </c>
      <c r="I20" s="10">
        <v>5508</v>
      </c>
      <c r="J20" s="63">
        <v>6538</v>
      </c>
      <c r="K20" s="11">
        <v>2.9</v>
      </c>
    </row>
    <row r="21" spans="2:11" ht="36">
      <c r="B21" s="55">
        <v>2</v>
      </c>
      <c r="C21" s="9" t="s">
        <v>118</v>
      </c>
      <c r="D21" s="61" t="s">
        <v>113</v>
      </c>
      <c r="E21" s="13" t="s">
        <v>115</v>
      </c>
      <c r="F21" s="13" t="s">
        <v>119</v>
      </c>
      <c r="G21" s="13" t="s">
        <v>117</v>
      </c>
      <c r="H21" s="28">
        <v>38287.790999999997</v>
      </c>
      <c r="I21" s="10">
        <v>4044</v>
      </c>
      <c r="J21" s="63">
        <v>6636</v>
      </c>
      <c r="K21" s="11">
        <v>2.94</v>
      </c>
    </row>
    <row r="22" spans="2:11" ht="36">
      <c r="B22" s="55">
        <v>3</v>
      </c>
      <c r="C22" s="9" t="s">
        <v>120</v>
      </c>
      <c r="D22" s="61" t="s">
        <v>113</v>
      </c>
      <c r="E22" s="13" t="s">
        <v>115</v>
      </c>
      <c r="F22" s="13" t="s">
        <v>121</v>
      </c>
      <c r="G22" s="13" t="s">
        <v>117</v>
      </c>
      <c r="H22" s="28">
        <v>122.255</v>
      </c>
      <c r="I22" s="10">
        <v>646</v>
      </c>
      <c r="J22" s="63">
        <v>3190</v>
      </c>
      <c r="K22" s="11">
        <v>1.41</v>
      </c>
    </row>
    <row r="23" spans="2:11" ht="36">
      <c r="B23" s="55">
        <v>4</v>
      </c>
      <c r="C23" s="9" t="s">
        <v>122</v>
      </c>
      <c r="D23" s="61" t="s">
        <v>113</v>
      </c>
      <c r="E23" s="13" t="s">
        <v>115</v>
      </c>
      <c r="F23" s="13" t="s">
        <v>123</v>
      </c>
      <c r="G23" s="13" t="s">
        <v>117</v>
      </c>
      <c r="H23" s="28">
        <v>9849.652</v>
      </c>
      <c r="I23" s="10">
        <v>10752</v>
      </c>
      <c r="J23" s="63">
        <v>17120</v>
      </c>
      <c r="K23" s="11">
        <v>7.59</v>
      </c>
    </row>
    <row r="24" spans="2:11" ht="24">
      <c r="B24" s="55">
        <v>5</v>
      </c>
      <c r="C24" s="9" t="s">
        <v>124</v>
      </c>
      <c r="D24" s="61" t="s">
        <v>113</v>
      </c>
      <c r="E24" s="13" t="s">
        <v>115</v>
      </c>
      <c r="F24" s="13" t="s">
        <v>125</v>
      </c>
      <c r="G24" s="13" t="s">
        <v>117</v>
      </c>
      <c r="H24" s="28">
        <v>3132.4569999999999</v>
      </c>
      <c r="I24" s="10">
        <v>2841</v>
      </c>
      <c r="J24" s="63">
        <v>7885</v>
      </c>
      <c r="K24" s="11">
        <v>3.49</v>
      </c>
    </row>
    <row r="25" spans="2:11" ht="36">
      <c r="B25" s="55">
        <v>6</v>
      </c>
      <c r="C25" s="9" t="s">
        <v>126</v>
      </c>
      <c r="D25" s="61" t="s">
        <v>113</v>
      </c>
      <c r="E25" s="13" t="s">
        <v>115</v>
      </c>
      <c r="F25" s="13" t="s">
        <v>127</v>
      </c>
      <c r="G25" s="13" t="s">
        <v>117</v>
      </c>
      <c r="H25" s="28">
        <v>13265.096</v>
      </c>
      <c r="I25" s="10">
        <v>11360</v>
      </c>
      <c r="J25" s="63">
        <v>20518</v>
      </c>
      <c r="K25" s="11">
        <v>9.09</v>
      </c>
    </row>
    <row r="26" spans="2:11" ht="60">
      <c r="B26" s="55">
        <v>7</v>
      </c>
      <c r="C26" s="9" t="s">
        <v>128</v>
      </c>
      <c r="D26" s="61" t="s">
        <v>113</v>
      </c>
      <c r="E26" s="13" t="s">
        <v>115</v>
      </c>
      <c r="F26" s="13" t="s">
        <v>129</v>
      </c>
      <c r="G26" s="13" t="s">
        <v>117</v>
      </c>
      <c r="H26" s="28">
        <v>24352.35</v>
      </c>
      <c r="I26" s="10">
        <v>5059</v>
      </c>
      <c r="J26" s="63">
        <v>12369</v>
      </c>
      <c r="K26" s="11">
        <v>5.48</v>
      </c>
    </row>
    <row r="27" spans="2:11" ht="36">
      <c r="B27" s="55">
        <v>8</v>
      </c>
      <c r="C27" s="9" t="s">
        <v>130</v>
      </c>
      <c r="D27" s="61" t="s">
        <v>113</v>
      </c>
      <c r="E27" s="13" t="s">
        <v>115</v>
      </c>
      <c r="F27" s="13" t="s">
        <v>131</v>
      </c>
      <c r="G27" s="13" t="s">
        <v>132</v>
      </c>
      <c r="H27" s="28">
        <v>74.03</v>
      </c>
      <c r="I27" s="10">
        <v>5237</v>
      </c>
      <c r="J27" s="63">
        <v>6210</v>
      </c>
      <c r="K27" s="11">
        <v>2.75</v>
      </c>
    </row>
    <row r="28" spans="2:11" ht="36">
      <c r="B28" s="55">
        <v>9</v>
      </c>
      <c r="C28" s="9" t="s">
        <v>133</v>
      </c>
      <c r="D28" s="61" t="s">
        <v>113</v>
      </c>
      <c r="E28" s="13" t="s">
        <v>115</v>
      </c>
      <c r="F28" s="13" t="s">
        <v>134</v>
      </c>
      <c r="G28" s="13" t="s">
        <v>117</v>
      </c>
      <c r="H28" s="28">
        <v>210783.64</v>
      </c>
      <c r="I28" s="10">
        <v>25437</v>
      </c>
      <c r="J28" s="63">
        <v>26824</v>
      </c>
      <c r="K28" s="11">
        <v>11.89</v>
      </c>
    </row>
    <row r="29" spans="2:11" ht="24">
      <c r="B29" s="55">
        <v>10</v>
      </c>
      <c r="C29" s="9" t="s">
        <v>135</v>
      </c>
      <c r="D29" s="61" t="s">
        <v>113</v>
      </c>
      <c r="E29" s="13" t="s">
        <v>115</v>
      </c>
      <c r="F29" s="13" t="s">
        <v>136</v>
      </c>
      <c r="G29" s="13" t="s">
        <v>132</v>
      </c>
      <c r="H29" s="28">
        <v>7660.1719999999996</v>
      </c>
      <c r="I29" s="10">
        <v>39059</v>
      </c>
      <c r="J29" s="63">
        <v>40612</v>
      </c>
      <c r="K29" s="11">
        <v>18</v>
      </c>
    </row>
    <row r="30" spans="2:11" ht="22.5">
      <c r="B30" s="55">
        <v>11</v>
      </c>
      <c r="C30" s="9" t="s">
        <v>137</v>
      </c>
      <c r="D30" s="61" t="s">
        <v>113</v>
      </c>
      <c r="E30" s="13" t="s">
        <v>115</v>
      </c>
      <c r="F30" s="13" t="s">
        <v>138</v>
      </c>
      <c r="G30" s="13" t="s">
        <v>132</v>
      </c>
      <c r="H30" s="28">
        <v>57433</v>
      </c>
      <c r="I30" s="10">
        <v>22918</v>
      </c>
      <c r="J30" s="63">
        <v>40115</v>
      </c>
      <c r="K30" s="11">
        <v>17.78</v>
      </c>
    </row>
    <row r="31" spans="2:11" ht="48">
      <c r="B31" s="55">
        <v>12</v>
      </c>
      <c r="C31" s="9" t="s">
        <v>139</v>
      </c>
      <c r="D31" s="61" t="s">
        <v>113</v>
      </c>
      <c r="E31" s="13" t="s">
        <v>115</v>
      </c>
      <c r="F31" s="13" t="s">
        <v>140</v>
      </c>
      <c r="G31" s="13" t="s">
        <v>117</v>
      </c>
      <c r="H31" s="28">
        <v>198183.56400000001</v>
      </c>
      <c r="I31" s="10">
        <v>11147</v>
      </c>
      <c r="J31" s="63">
        <v>11915</v>
      </c>
      <c r="K31" s="11">
        <v>5.28</v>
      </c>
    </row>
    <row r="32" spans="2:11" ht="24">
      <c r="B32" s="55">
        <v>13</v>
      </c>
      <c r="C32" s="9" t="s">
        <v>141</v>
      </c>
      <c r="D32" s="61" t="s">
        <v>113</v>
      </c>
      <c r="E32" s="13" t="s">
        <v>115</v>
      </c>
      <c r="F32" s="13" t="s">
        <v>142</v>
      </c>
      <c r="G32" s="13" t="s">
        <v>117</v>
      </c>
      <c r="H32" s="28">
        <v>10589</v>
      </c>
      <c r="I32" s="10">
        <v>3705</v>
      </c>
      <c r="J32" s="63">
        <v>4647</v>
      </c>
      <c r="K32" s="11">
        <v>2.06</v>
      </c>
    </row>
    <row r="33" spans="2:18" ht="36">
      <c r="B33" s="55">
        <v>14</v>
      </c>
      <c r="C33" s="9" t="s">
        <v>143</v>
      </c>
      <c r="D33" s="61" t="s">
        <v>113</v>
      </c>
      <c r="E33" s="13" t="s">
        <v>115</v>
      </c>
      <c r="F33" s="13" t="s">
        <v>144</v>
      </c>
      <c r="G33" s="13" t="s">
        <v>132</v>
      </c>
      <c r="H33" s="28">
        <v>9761</v>
      </c>
      <c r="I33" s="10">
        <v>7449</v>
      </c>
      <c r="J33" s="63">
        <v>20106</v>
      </c>
      <c r="K33" s="11">
        <v>8.91</v>
      </c>
    </row>
    <row r="34" spans="2:18" ht="15">
      <c r="C34" s="71" t="s">
        <v>74</v>
      </c>
      <c r="D34" s="75"/>
      <c r="E34" s="75"/>
      <c r="F34" s="75"/>
      <c r="G34" s="75"/>
      <c r="H34" s="78"/>
      <c r="I34" s="72">
        <v>155162</v>
      </c>
      <c r="J34" s="73">
        <v>224685</v>
      </c>
      <c r="K34" s="74">
        <v>99.57</v>
      </c>
    </row>
    <row r="35" spans="2:18" ht="2.1" customHeight="1">
      <c r="C35" s="44"/>
      <c r="D35" s="44"/>
      <c r="E35" s="44"/>
      <c r="F35" s="44"/>
      <c r="G35" s="44"/>
      <c r="H35" s="44"/>
      <c r="I35" s="46"/>
      <c r="J35" s="65"/>
      <c r="K35" s="46"/>
      <c r="L35" s="44"/>
      <c r="M35" s="44"/>
      <c r="N35" s="44"/>
      <c r="O35" s="44"/>
      <c r="P35" s="44"/>
      <c r="Q35" s="29"/>
      <c r="R35" s="29"/>
    </row>
    <row r="36" spans="2:18" ht="2.1" customHeight="1">
      <c r="C36" s="44"/>
      <c r="D36" s="44"/>
      <c r="E36" s="44"/>
      <c r="F36" s="44"/>
      <c r="G36" s="44"/>
      <c r="H36" s="44"/>
      <c r="I36" s="44"/>
      <c r="J36" s="46"/>
      <c r="K36" s="46"/>
      <c r="L36" s="46"/>
      <c r="M36" s="44"/>
      <c r="N36" s="44"/>
      <c r="O36" s="44"/>
      <c r="P36" s="44"/>
      <c r="Q36" s="29"/>
      <c r="R36" s="29"/>
    </row>
    <row r="37" spans="2:18" ht="2.1" customHeight="1">
      <c r="C37" s="44"/>
      <c r="D37" s="44"/>
      <c r="E37" s="44"/>
      <c r="F37" s="46"/>
      <c r="G37" s="46"/>
      <c r="H37" s="46"/>
      <c r="I37" s="44"/>
      <c r="J37" s="44"/>
      <c r="K37" s="44"/>
      <c r="L37" s="44"/>
      <c r="M37" s="44"/>
      <c r="N37" s="44"/>
      <c r="O37" s="44"/>
      <c r="P37" s="44"/>
      <c r="Q37" s="29"/>
      <c r="R37" s="29"/>
    </row>
    <row r="38" spans="2:18" ht="2.1" customHeight="1">
      <c r="C38" s="44"/>
      <c r="D38" s="44"/>
      <c r="E38" s="44"/>
      <c r="F38" s="44"/>
      <c r="G38" s="44"/>
      <c r="H38" s="44"/>
      <c r="I38" s="46"/>
      <c r="J38" s="46"/>
      <c r="K38" s="46"/>
      <c r="L38" s="46"/>
      <c r="M38" s="44"/>
      <c r="N38" s="44"/>
      <c r="O38" s="44"/>
      <c r="P38" s="44"/>
      <c r="Q38" s="29"/>
      <c r="R38" s="29"/>
    </row>
    <row r="39" spans="2:18" s="5" customFormat="1" ht="2.1" customHeight="1">
      <c r="B39" s="55"/>
      <c r="I39" s="66"/>
    </row>
  </sheetData>
  <mergeCells count="2">
    <mergeCell ref="C2:J2"/>
    <mergeCell ref="C3:F3"/>
  </mergeCells>
  <conditionalFormatting sqref="D6:J6 D14:J14 D17:K35 D38:L38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Zrównoważony Rynku Amerykańskiego   (subfundusz w Pekao Walutowy 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1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F28" sqref="F28"/>
    </sheetView>
  </sheetViews>
  <sheetFormatPr defaultColWidth="0" defaultRowHeight="14.25"/>
  <cols>
    <col min="1" max="1" width="2.125" customWidth="1"/>
    <col min="2" max="2" width="3.875" style="55" customWidth="1"/>
    <col min="3" max="3" width="42.75" customWidth="1"/>
    <col min="4" max="11" width="13.75" customWidth="1"/>
    <col min="12" max="12" width="1.375" customWidth="1"/>
    <col min="13" max="14" width="3.625" customWidth="1"/>
    <col min="15" max="16" width="0" hidden="1" customWidth="1"/>
    <col min="17" max="16384" width="9" hidden="1"/>
  </cols>
  <sheetData>
    <row r="1" spans="1:11" s="81" customFormat="1" ht="18" customHeight="1">
      <c r="A1" s="80"/>
      <c r="B1" s="80"/>
    </row>
    <row r="2" spans="1:11" ht="43.5" customHeight="1">
      <c r="C2" s="82" t="s">
        <v>178</v>
      </c>
      <c r="D2" s="82"/>
      <c r="E2" s="82"/>
      <c r="F2" s="82"/>
      <c r="G2" s="82"/>
      <c r="H2" s="82"/>
    </row>
    <row r="3" spans="1:11">
      <c r="C3" s="89" t="s">
        <v>179</v>
      </c>
      <c r="D3" s="89"/>
      <c r="E3" s="89"/>
      <c r="F3" s="89"/>
    </row>
    <row r="4" spans="1:11" ht="15">
      <c r="C4" s="56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6.75" customHeight="1">
      <c r="C9" s="3"/>
      <c r="D9" s="3"/>
      <c r="E9" s="3"/>
      <c r="F9" s="3"/>
      <c r="G9" s="3"/>
      <c r="H9" s="3"/>
      <c r="I9" s="3"/>
      <c r="J9" s="3"/>
      <c r="K9" s="3"/>
    </row>
    <row r="10" spans="1:11" s="5" customFormat="1" ht="6" customHeight="1">
      <c r="B10" s="55"/>
    </row>
    <row r="11" spans="1:11" s="5" customFormat="1" ht="12">
      <c r="B11" s="55"/>
      <c r="C11" s="90"/>
      <c r="D11" s="90"/>
      <c r="E11" s="90"/>
      <c r="F11" s="90"/>
      <c r="G11" s="90"/>
      <c r="H11" s="90"/>
    </row>
    <row r="12" spans="1:11" ht="7.5" customHeight="1"/>
  </sheetData>
  <mergeCells count="3">
    <mergeCell ref="C2:H2"/>
    <mergeCell ref="C11:H11"/>
    <mergeCell ref="C3:F3"/>
  </mergeCells>
  <conditionalFormatting sqref="D8:E8 D10:K10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Zrównoważony Rynku Amerykańskiego   (subfundusz w Pekao Walutowy 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1" width="0" hidden="1" customWidth="1"/>
    <col min="12" max="16384" width="9" hidden="1"/>
  </cols>
  <sheetData>
    <row r="1" spans="1:6" s="81" customFormat="1" ht="24" customHeight="1">
      <c r="A1" s="80"/>
      <c r="B1" s="80"/>
    </row>
    <row r="2" spans="1:6" ht="47.25" customHeight="1">
      <c r="B2" s="82" t="s">
        <v>178</v>
      </c>
      <c r="C2" s="82"/>
      <c r="D2" s="82"/>
    </row>
    <row r="3" spans="1:6">
      <c r="B3" s="89" t="s">
        <v>179</v>
      </c>
      <c r="C3" s="89"/>
      <c r="D3" s="89"/>
      <c r="E3" s="89"/>
    </row>
    <row r="4" spans="1:6" ht="6" customHeight="1">
      <c r="B4" s="54"/>
      <c r="C4" s="54"/>
      <c r="D4" s="54"/>
      <c r="E4" s="54"/>
    </row>
    <row r="5" spans="1:6" ht="15">
      <c r="B5" s="67" t="s">
        <v>51</v>
      </c>
      <c r="C5" s="93" t="s">
        <v>1</v>
      </c>
      <c r="D5" s="94"/>
      <c r="E5" s="94"/>
      <c r="F5" s="94"/>
    </row>
    <row r="6" spans="1:6" ht="25.5" customHeight="1">
      <c r="C6" s="92" t="s">
        <v>2</v>
      </c>
      <c r="D6" s="92"/>
    </row>
    <row r="7" spans="1:6">
      <c r="B7" s="58"/>
      <c r="C7" s="52">
        <v>45657</v>
      </c>
      <c r="D7" s="52">
        <v>45291</v>
      </c>
    </row>
    <row r="8" spans="1:6">
      <c r="B8" s="16" t="s">
        <v>52</v>
      </c>
      <c r="C8" s="34">
        <v>225653</v>
      </c>
      <c r="D8" s="34">
        <v>199206</v>
      </c>
    </row>
    <row r="9" spans="1:6">
      <c r="B9" s="17" t="s">
        <v>53</v>
      </c>
      <c r="C9" s="30">
        <v>923</v>
      </c>
      <c r="D9" s="30">
        <v>807</v>
      </c>
    </row>
    <row r="10" spans="1:6">
      <c r="B10" s="17" t="s">
        <v>54</v>
      </c>
      <c r="C10" s="30">
        <v>45</v>
      </c>
      <c r="D10" s="30">
        <v>31</v>
      </c>
    </row>
    <row r="11" spans="1:6">
      <c r="B11" s="17" t="s">
        <v>55</v>
      </c>
      <c r="C11" s="30">
        <v>0</v>
      </c>
      <c r="D11" s="30">
        <v>0</v>
      </c>
    </row>
    <row r="12" spans="1:6">
      <c r="B12" s="17" t="s">
        <v>56</v>
      </c>
      <c r="C12" s="30">
        <v>0</v>
      </c>
      <c r="D12" s="30">
        <v>0</v>
      </c>
    </row>
    <row r="13" spans="1:6">
      <c r="B13" s="17" t="s">
        <v>57</v>
      </c>
      <c r="C13" s="30">
        <v>224685</v>
      </c>
      <c r="D13" s="30">
        <v>198368</v>
      </c>
    </row>
    <row r="14" spans="1:6">
      <c r="B14" s="17" t="s">
        <v>58</v>
      </c>
      <c r="C14" s="30">
        <v>0</v>
      </c>
      <c r="D14" s="30">
        <v>0</v>
      </c>
    </row>
    <row r="15" spans="1:6">
      <c r="B15" s="16" t="s">
        <v>59</v>
      </c>
      <c r="C15" s="34">
        <v>676</v>
      </c>
      <c r="D15" s="34">
        <v>564</v>
      </c>
    </row>
    <row r="16" spans="1:6">
      <c r="B16" s="16" t="s">
        <v>60</v>
      </c>
      <c r="C16" s="34">
        <v>224977</v>
      </c>
      <c r="D16" s="34">
        <v>198642</v>
      </c>
    </row>
    <row r="17" spans="2:4">
      <c r="B17" s="16" t="s">
        <v>61</v>
      </c>
      <c r="C17" s="34">
        <v>81810</v>
      </c>
      <c r="D17" s="34">
        <v>88595</v>
      </c>
    </row>
    <row r="18" spans="2:4">
      <c r="B18" s="17" t="s">
        <v>62</v>
      </c>
      <c r="C18" s="30">
        <v>1013938</v>
      </c>
      <c r="D18" s="30">
        <v>999846</v>
      </c>
    </row>
    <row r="19" spans="2:4">
      <c r="B19" s="17" t="s">
        <v>63</v>
      </c>
      <c r="C19" s="30">
        <v>-932128</v>
      </c>
      <c r="D19" s="30">
        <v>-911251</v>
      </c>
    </row>
    <row r="20" spans="2:4">
      <c r="B20" s="16" t="s">
        <v>64</v>
      </c>
      <c r="C20" s="34">
        <v>73645</v>
      </c>
      <c r="D20" s="34">
        <v>68154</v>
      </c>
    </row>
    <row r="21" spans="2:4">
      <c r="B21" s="17" t="s">
        <v>65</v>
      </c>
      <c r="C21" s="30">
        <v>-65038</v>
      </c>
      <c r="D21" s="30">
        <v>-60856</v>
      </c>
    </row>
    <row r="22" spans="2:4">
      <c r="B22" s="17" t="s">
        <v>66</v>
      </c>
      <c r="C22" s="30">
        <v>138683</v>
      </c>
      <c r="D22" s="30">
        <v>129010</v>
      </c>
    </row>
    <row r="23" spans="2:4">
      <c r="B23" s="16" t="s">
        <v>67</v>
      </c>
      <c r="C23" s="34">
        <v>69522</v>
      </c>
      <c r="D23" s="34">
        <v>41893</v>
      </c>
    </row>
    <row r="24" spans="2:4">
      <c r="B24" s="16" t="s">
        <v>68</v>
      </c>
      <c r="C24" s="34">
        <v>224977</v>
      </c>
      <c r="D24" s="34">
        <v>198642</v>
      </c>
    </row>
    <row r="25" spans="2:4">
      <c r="B25" s="16"/>
      <c r="C25" s="35"/>
      <c r="D25" s="35"/>
    </row>
    <row r="26" spans="2:4">
      <c r="B26" s="18" t="s">
        <v>69</v>
      </c>
      <c r="C26" s="36">
        <v>2786262.2429999998</v>
      </c>
      <c r="D26" s="36">
        <v>2850454.5460000001</v>
      </c>
    </row>
    <row r="27" spans="2:4">
      <c r="B27" s="17" t="s">
        <v>18</v>
      </c>
      <c r="C27" s="36">
        <v>2655707.014</v>
      </c>
      <c r="D27" s="36">
        <v>2776022.9550000001</v>
      </c>
    </row>
    <row r="28" spans="2:4">
      <c r="B28" s="17" t="s">
        <v>43</v>
      </c>
      <c r="C28" s="36">
        <v>0</v>
      </c>
      <c r="D28" s="36">
        <v>0</v>
      </c>
    </row>
    <row r="29" spans="2:4">
      <c r="B29" s="17" t="s">
        <v>23</v>
      </c>
      <c r="C29" s="36">
        <v>0</v>
      </c>
      <c r="D29" s="36">
        <v>0</v>
      </c>
    </row>
    <row r="30" spans="2:4">
      <c r="B30" s="17" t="s">
        <v>42</v>
      </c>
      <c r="C30" s="36">
        <v>0</v>
      </c>
      <c r="D30" s="36">
        <v>0</v>
      </c>
    </row>
    <row r="31" spans="2:4">
      <c r="B31" s="17" t="s">
        <v>24</v>
      </c>
      <c r="C31" s="36">
        <v>130555.22900000001</v>
      </c>
      <c r="D31" s="36">
        <v>74431.591</v>
      </c>
    </row>
    <row r="32" spans="2:4">
      <c r="B32" s="17" t="s">
        <v>44</v>
      </c>
      <c r="C32" s="36">
        <v>0</v>
      </c>
      <c r="D32" s="36">
        <v>0</v>
      </c>
    </row>
    <row r="33" spans="2:4">
      <c r="B33" s="17" t="s">
        <v>45</v>
      </c>
      <c r="C33" s="36">
        <v>0</v>
      </c>
      <c r="D33" s="36">
        <v>0</v>
      </c>
    </row>
    <row r="34" spans="2:4">
      <c r="B34" s="17" t="s">
        <v>46</v>
      </c>
      <c r="C34" s="36">
        <v>0</v>
      </c>
      <c r="D34" s="36">
        <v>0</v>
      </c>
    </row>
    <row r="35" spans="2:4">
      <c r="B35" s="17" t="s">
        <v>47</v>
      </c>
      <c r="C35" s="36">
        <v>0</v>
      </c>
      <c r="D35" s="36">
        <v>0</v>
      </c>
    </row>
    <row r="36" spans="2:4">
      <c r="B36" s="18" t="s">
        <v>48</v>
      </c>
      <c r="C36" s="37">
        <v>80.75</v>
      </c>
      <c r="D36" s="38">
        <v>69.69</v>
      </c>
    </row>
    <row r="37" spans="2:4">
      <c r="B37" s="17" t="s">
        <v>18</v>
      </c>
      <c r="C37" s="38">
        <v>82.6</v>
      </c>
      <c r="D37" s="38">
        <v>70.569999999999993</v>
      </c>
    </row>
    <row r="38" spans="2:4">
      <c r="B38" s="17" t="s">
        <v>43</v>
      </c>
      <c r="C38" s="38">
        <v>100</v>
      </c>
      <c r="D38" s="38">
        <v>100</v>
      </c>
    </row>
    <row r="39" spans="2:4">
      <c r="B39" s="17" t="s">
        <v>23</v>
      </c>
      <c r="C39" s="38">
        <v>82.6</v>
      </c>
      <c r="D39" s="38">
        <v>70.569999999999993</v>
      </c>
    </row>
    <row r="40" spans="2:4">
      <c r="B40" s="17" t="s">
        <v>42</v>
      </c>
      <c r="C40" s="38">
        <v>100</v>
      </c>
      <c r="D40" s="38">
        <v>100</v>
      </c>
    </row>
    <row r="41" spans="2:4">
      <c r="B41" s="17" t="s">
        <v>24</v>
      </c>
      <c r="C41" s="38">
        <v>43.11</v>
      </c>
      <c r="D41" s="38">
        <v>36.83</v>
      </c>
    </row>
    <row r="42" spans="2:4">
      <c r="B42" s="17" t="s">
        <v>44</v>
      </c>
      <c r="C42" s="38">
        <v>100</v>
      </c>
      <c r="D42" s="38">
        <v>100</v>
      </c>
    </row>
    <row r="43" spans="2:4">
      <c r="B43" s="17" t="s">
        <v>45</v>
      </c>
      <c r="C43" s="38">
        <v>100</v>
      </c>
      <c r="D43" s="38">
        <v>100</v>
      </c>
    </row>
    <row r="44" spans="2:4">
      <c r="B44" s="17" t="s">
        <v>46</v>
      </c>
      <c r="C44" s="38">
        <v>100</v>
      </c>
      <c r="D44" s="38">
        <v>100</v>
      </c>
    </row>
    <row r="45" spans="2:4">
      <c r="B45" s="17" t="s">
        <v>47</v>
      </c>
      <c r="C45" s="38">
        <v>100</v>
      </c>
      <c r="D45" s="38">
        <v>100</v>
      </c>
    </row>
    <row r="46" spans="2:4" ht="3.75" customHeight="1">
      <c r="B46" s="91"/>
      <c r="C46" s="91"/>
      <c r="D46" s="91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Zrównoważony Rynku Amerykańskiego   (subfundusz w Pekao Walutowy 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2"/>
  <sheetViews>
    <sheetView showGridLines="0" workbookViewId="0">
      <pane xSplit="2" ySplit="11" topLeftCell="C3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3" width="0" hidden="1" customWidth="1"/>
    <col min="14" max="16384" width="9" hidden="1"/>
  </cols>
  <sheetData>
    <row r="1" spans="1:6" s="81" customFormat="1" ht="21" customHeight="1">
      <c r="A1" s="80"/>
      <c r="B1" s="80"/>
    </row>
    <row r="2" spans="1:6" ht="47.25" customHeight="1">
      <c r="B2" s="82" t="s">
        <v>178</v>
      </c>
      <c r="C2" s="82"/>
      <c r="D2" s="82"/>
    </row>
    <row r="3" spans="1:6">
      <c r="B3" s="89" t="s">
        <v>179</v>
      </c>
      <c r="C3" s="89"/>
      <c r="D3" s="89"/>
    </row>
    <row r="4" spans="1:6" ht="4.5" customHeight="1">
      <c r="B4" s="54"/>
      <c r="C4" s="54"/>
      <c r="D4" s="54"/>
    </row>
    <row r="5" spans="1:6" ht="15">
      <c r="B5" s="67" t="s">
        <v>75</v>
      </c>
      <c r="C5" s="93" t="s">
        <v>3</v>
      </c>
      <c r="D5" s="94"/>
      <c r="E5" s="94"/>
      <c r="F5" s="94"/>
    </row>
    <row r="6" spans="1:6" ht="27.75" customHeight="1">
      <c r="C6" s="92" t="s">
        <v>4</v>
      </c>
      <c r="D6" s="92"/>
    </row>
    <row r="7" spans="1:6" ht="24">
      <c r="B7" s="57"/>
      <c r="C7" s="53" t="s">
        <v>76</v>
      </c>
      <c r="D7" s="53" t="s">
        <v>77</v>
      </c>
    </row>
    <row r="8" spans="1:6">
      <c r="B8" s="7" t="s">
        <v>78</v>
      </c>
      <c r="C8" s="32">
        <v>217</v>
      </c>
      <c r="D8" s="32">
        <v>145</v>
      </c>
    </row>
    <row r="9" spans="1:6">
      <c r="B9" s="19" t="s">
        <v>6</v>
      </c>
      <c r="C9" s="39">
        <v>53</v>
      </c>
      <c r="D9" s="39">
        <v>0</v>
      </c>
    </row>
    <row r="10" spans="1:6">
      <c r="B10" s="19" t="s">
        <v>79</v>
      </c>
      <c r="C10" s="39">
        <v>18</v>
      </c>
      <c r="D10" s="39">
        <v>7</v>
      </c>
    </row>
    <row r="11" spans="1:6">
      <c r="B11" s="19" t="s">
        <v>80</v>
      </c>
      <c r="C11" s="39">
        <v>0</v>
      </c>
      <c r="D11" s="39">
        <v>0</v>
      </c>
    </row>
    <row r="12" spans="1:6">
      <c r="B12" s="19" t="s">
        <v>81</v>
      </c>
      <c r="C12" s="39">
        <v>0</v>
      </c>
      <c r="D12" s="39">
        <v>0</v>
      </c>
    </row>
    <row r="13" spans="1:6">
      <c r="B13" s="19" t="s">
        <v>73</v>
      </c>
      <c r="C13" s="39">
        <v>146</v>
      </c>
      <c r="D13" s="39">
        <v>138</v>
      </c>
    </row>
    <row r="14" spans="1:6">
      <c r="B14" s="20" t="s">
        <v>82</v>
      </c>
      <c r="C14" s="39">
        <v>146</v>
      </c>
      <c r="D14" s="39">
        <v>137</v>
      </c>
    </row>
    <row r="15" spans="1:6">
      <c r="B15" s="7" t="s">
        <v>83</v>
      </c>
      <c r="C15" s="32">
        <v>4399</v>
      </c>
      <c r="D15" s="32">
        <v>4205</v>
      </c>
    </row>
    <row r="16" spans="1:6">
      <c r="B16" s="19" t="s">
        <v>84</v>
      </c>
      <c r="C16" s="39">
        <v>4020</v>
      </c>
      <c r="D16" s="39">
        <v>3800</v>
      </c>
    </row>
    <row r="17" spans="2:4">
      <c r="B17" s="20" t="s">
        <v>85</v>
      </c>
      <c r="C17" s="39">
        <v>4020</v>
      </c>
      <c r="D17" s="39">
        <v>3800</v>
      </c>
    </row>
    <row r="18" spans="2:4">
      <c r="B18" s="20" t="s">
        <v>86</v>
      </c>
      <c r="C18" s="39">
        <v>0</v>
      </c>
      <c r="D18" s="39">
        <v>0</v>
      </c>
    </row>
    <row r="19" spans="2:4">
      <c r="B19" s="19" t="s">
        <v>87</v>
      </c>
      <c r="C19" s="39">
        <v>0</v>
      </c>
      <c r="D19" s="39">
        <v>0</v>
      </c>
    </row>
    <row r="20" spans="2:4">
      <c r="B20" s="19" t="s">
        <v>7</v>
      </c>
      <c r="C20" s="39">
        <v>189</v>
      </c>
      <c r="D20" s="39">
        <v>184</v>
      </c>
    </row>
    <row r="21" spans="2:4">
      <c r="B21" s="19" t="s">
        <v>72</v>
      </c>
      <c r="C21" s="39">
        <v>109</v>
      </c>
      <c r="D21" s="39">
        <v>114</v>
      </c>
    </row>
    <row r="22" spans="2:4">
      <c r="B22" s="19" t="s">
        <v>71</v>
      </c>
      <c r="C22" s="39">
        <v>0</v>
      </c>
      <c r="D22" s="39">
        <v>0</v>
      </c>
    </row>
    <row r="23" spans="2:4">
      <c r="B23" s="19" t="s">
        <v>88</v>
      </c>
      <c r="C23" s="39">
        <v>0</v>
      </c>
      <c r="D23" s="39">
        <v>0</v>
      </c>
    </row>
    <row r="24" spans="2:4">
      <c r="B24" s="19" t="s">
        <v>89</v>
      </c>
      <c r="C24" s="39">
        <v>0</v>
      </c>
      <c r="D24" s="39">
        <v>0</v>
      </c>
    </row>
    <row r="25" spans="2:4">
      <c r="B25" s="19" t="s">
        <v>90</v>
      </c>
      <c r="C25" s="39">
        <v>0</v>
      </c>
      <c r="D25" s="39">
        <v>0</v>
      </c>
    </row>
    <row r="26" spans="2:4">
      <c r="B26" s="19" t="s">
        <v>91</v>
      </c>
      <c r="C26" s="39">
        <v>0</v>
      </c>
      <c r="D26" s="39">
        <v>0</v>
      </c>
    </row>
    <row r="27" spans="2:4">
      <c r="B27" s="19" t="s">
        <v>8</v>
      </c>
      <c r="C27" s="39">
        <v>0</v>
      </c>
      <c r="D27" s="39">
        <v>0</v>
      </c>
    </row>
    <row r="28" spans="2:4">
      <c r="B28" s="19" t="s">
        <v>92</v>
      </c>
      <c r="C28" s="39">
        <v>0</v>
      </c>
      <c r="D28" s="39">
        <v>0</v>
      </c>
    </row>
    <row r="29" spans="2:4">
      <c r="B29" s="19" t="s">
        <v>9</v>
      </c>
      <c r="C29" s="39">
        <v>41</v>
      </c>
      <c r="D29" s="39">
        <v>70</v>
      </c>
    </row>
    <row r="30" spans="2:4">
      <c r="B30" s="19" t="s">
        <v>73</v>
      </c>
      <c r="C30" s="39">
        <v>40</v>
      </c>
      <c r="D30" s="39">
        <v>37</v>
      </c>
    </row>
    <row r="31" spans="2:4">
      <c r="B31" s="7" t="s">
        <v>93</v>
      </c>
      <c r="C31" s="32">
        <v>0</v>
      </c>
      <c r="D31" s="32">
        <v>0</v>
      </c>
    </row>
    <row r="32" spans="2:4">
      <c r="B32" s="7" t="s">
        <v>94</v>
      </c>
      <c r="C32" s="32">
        <v>4399</v>
      </c>
      <c r="D32" s="32">
        <v>4205</v>
      </c>
    </row>
    <row r="33" spans="2:6">
      <c r="B33" s="7" t="s">
        <v>95</v>
      </c>
      <c r="C33" s="32">
        <v>-4182</v>
      </c>
      <c r="D33" s="32">
        <v>-4060</v>
      </c>
    </row>
    <row r="34" spans="2:6">
      <c r="B34" s="7" t="s">
        <v>96</v>
      </c>
      <c r="C34" s="32">
        <v>37302</v>
      </c>
      <c r="D34" s="32">
        <v>11246</v>
      </c>
    </row>
    <row r="35" spans="2:6">
      <c r="B35" s="19" t="s">
        <v>97</v>
      </c>
      <c r="C35" s="39">
        <v>9673</v>
      </c>
      <c r="D35" s="39">
        <v>1773</v>
      </c>
    </row>
    <row r="36" spans="2:6">
      <c r="B36" s="19" t="s">
        <v>98</v>
      </c>
      <c r="C36" s="39">
        <v>27629</v>
      </c>
      <c r="D36" s="39">
        <v>9473</v>
      </c>
    </row>
    <row r="37" spans="2:6">
      <c r="B37" s="20" t="s">
        <v>99</v>
      </c>
      <c r="C37" s="39">
        <v>7082</v>
      </c>
      <c r="D37" s="39">
        <v>-21098</v>
      </c>
    </row>
    <row r="38" spans="2:6">
      <c r="B38" s="7" t="s">
        <v>100</v>
      </c>
      <c r="C38" s="32">
        <v>33120</v>
      </c>
      <c r="D38" s="32">
        <v>7186</v>
      </c>
    </row>
    <row r="39" spans="2:6">
      <c r="B39" s="7" t="s">
        <v>101</v>
      </c>
      <c r="C39" s="32">
        <v>0</v>
      </c>
      <c r="D39" s="32">
        <v>0</v>
      </c>
    </row>
    <row r="40" spans="2:6" ht="6.75" customHeight="1">
      <c r="B40" s="27"/>
      <c r="C40" s="40"/>
      <c r="D40" s="40"/>
      <c r="E40" s="40"/>
      <c r="F40" s="40"/>
    </row>
    <row r="41" spans="2:6">
      <c r="B41" s="18" t="s">
        <v>177</v>
      </c>
      <c r="C41" s="37">
        <v>11.06</v>
      </c>
      <c r="D41" s="37">
        <v>2.4700000000000002</v>
      </c>
    </row>
    <row r="42" spans="2:6">
      <c r="B42" s="20" t="s">
        <v>18</v>
      </c>
      <c r="C42" s="41">
        <v>12.03</v>
      </c>
      <c r="D42" s="41">
        <v>2.5099999999999998</v>
      </c>
    </row>
    <row r="43" spans="2:6">
      <c r="B43" s="20" t="s">
        <v>43</v>
      </c>
      <c r="C43" s="41">
        <v>0</v>
      </c>
      <c r="D43" s="41">
        <v>0</v>
      </c>
    </row>
    <row r="44" spans="2:6">
      <c r="B44" s="20" t="s">
        <v>23</v>
      </c>
      <c r="C44" s="41">
        <v>12.03</v>
      </c>
      <c r="D44" s="41">
        <v>2.5099999999999998</v>
      </c>
    </row>
    <row r="45" spans="2:6">
      <c r="B45" s="20" t="s">
        <v>42</v>
      </c>
      <c r="C45" s="41">
        <v>0</v>
      </c>
      <c r="D45" s="41">
        <v>0</v>
      </c>
    </row>
    <row r="46" spans="2:6">
      <c r="B46" s="20" t="s">
        <v>24</v>
      </c>
      <c r="C46" s="41">
        <v>6.28</v>
      </c>
      <c r="D46" s="41">
        <v>1.31</v>
      </c>
    </row>
    <row r="47" spans="2:6">
      <c r="B47" s="20" t="s">
        <v>44</v>
      </c>
      <c r="C47" s="41">
        <v>0</v>
      </c>
      <c r="D47" s="41">
        <v>0</v>
      </c>
    </row>
    <row r="48" spans="2:6">
      <c r="B48" s="20" t="s">
        <v>45</v>
      </c>
      <c r="C48" s="41">
        <v>0</v>
      </c>
      <c r="D48" s="41">
        <v>0</v>
      </c>
    </row>
    <row r="49" spans="2:4">
      <c r="B49" s="20" t="s">
        <v>46</v>
      </c>
      <c r="C49" s="41">
        <v>0</v>
      </c>
      <c r="D49" s="41">
        <v>0</v>
      </c>
    </row>
    <row r="50" spans="2:4">
      <c r="B50" s="20" t="s">
        <v>47</v>
      </c>
      <c r="C50" s="41">
        <v>0</v>
      </c>
      <c r="D50" s="41">
        <v>0</v>
      </c>
    </row>
    <row r="51" spans="2:4" s="6" customFormat="1" ht="4.5" customHeight="1">
      <c r="B51" s="95"/>
      <c r="C51" s="95"/>
      <c r="D51" s="95"/>
    </row>
    <row r="52" spans="2:4" ht="6.75" customHeight="1"/>
  </sheetData>
  <mergeCells count="5">
    <mergeCell ref="B2:D2"/>
    <mergeCell ref="B51:D51"/>
    <mergeCell ref="C6:D6"/>
    <mergeCell ref="B3:D3"/>
    <mergeCell ref="C5:F5"/>
  </mergeCells>
  <conditionalFormatting sqref="C8:F51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Zrównoważony Rynku Amerykańskiego   (subfundusz w Pekao Walutowy 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19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5" width="0" hidden="1" customWidth="1"/>
    <col min="16" max="16384" width="9" hidden="1"/>
  </cols>
  <sheetData>
    <row r="1" spans="1:10" s="81" customFormat="1">
      <c r="A1" s="80"/>
      <c r="B1" s="80"/>
    </row>
    <row r="2" spans="1:10" ht="51.75" customHeight="1">
      <c r="B2" s="82" t="s">
        <v>178</v>
      </c>
      <c r="C2" s="82"/>
      <c r="D2" s="82"/>
      <c r="E2" s="82"/>
      <c r="F2" s="82"/>
    </row>
    <row r="3" spans="1:10">
      <c r="B3" s="89" t="s">
        <v>179</v>
      </c>
      <c r="C3" s="89"/>
      <c r="D3" s="89"/>
      <c r="E3" s="89"/>
    </row>
    <row r="4" spans="1:10" ht="3" customHeight="1">
      <c r="B4" s="54"/>
      <c r="C4" s="54"/>
      <c r="D4" s="54"/>
      <c r="E4" s="54"/>
    </row>
    <row r="5" spans="1:10" ht="15">
      <c r="B5" s="67" t="s">
        <v>145</v>
      </c>
      <c r="C5" s="106"/>
      <c r="D5" s="107"/>
      <c r="E5" s="107"/>
      <c r="F5" s="107"/>
      <c r="G5" s="107"/>
      <c r="H5" s="107"/>
      <c r="I5" s="107"/>
      <c r="J5" s="107"/>
    </row>
    <row r="6" spans="1:10" ht="34.5" customHeight="1">
      <c r="C6" s="92" t="s">
        <v>2</v>
      </c>
      <c r="D6" s="92"/>
      <c r="E6" s="92"/>
      <c r="F6" s="92"/>
    </row>
    <row r="7" spans="1:10">
      <c r="B7" s="59"/>
      <c r="C7" s="108" t="s">
        <v>76</v>
      </c>
      <c r="D7" s="108"/>
      <c r="E7" s="108" t="s">
        <v>77</v>
      </c>
      <c r="F7" s="108"/>
      <c r="G7" s="87"/>
      <c r="H7" s="87"/>
      <c r="I7" s="87"/>
      <c r="J7" s="87"/>
    </row>
    <row r="8" spans="1:10">
      <c r="B8" s="9" t="s">
        <v>22</v>
      </c>
      <c r="C8" s="103"/>
      <c r="D8" s="103"/>
      <c r="E8" s="103"/>
      <c r="F8" s="103"/>
      <c r="G8" s="103"/>
      <c r="H8" s="103"/>
      <c r="I8" s="103"/>
      <c r="J8" s="103"/>
    </row>
    <row r="9" spans="1:10" ht="24">
      <c r="B9" s="9" t="s">
        <v>146</v>
      </c>
      <c r="C9" s="103">
        <v>198642</v>
      </c>
      <c r="D9" s="103"/>
      <c r="E9" s="103">
        <v>199580</v>
      </c>
      <c r="F9" s="103"/>
      <c r="G9" s="87"/>
      <c r="H9" s="87"/>
      <c r="I9" s="87"/>
      <c r="J9" s="87"/>
    </row>
    <row r="10" spans="1:10">
      <c r="B10" s="9" t="s">
        <v>147</v>
      </c>
      <c r="C10" s="103">
        <v>33120</v>
      </c>
      <c r="D10" s="103"/>
      <c r="E10" s="103">
        <v>7186</v>
      </c>
      <c r="F10" s="103"/>
      <c r="G10" s="87"/>
      <c r="H10" s="87"/>
      <c r="I10" s="87"/>
      <c r="J10" s="87"/>
    </row>
    <row r="11" spans="1:10">
      <c r="B11" s="12" t="s">
        <v>148</v>
      </c>
      <c r="C11" s="103">
        <v>-4182</v>
      </c>
      <c r="D11" s="103"/>
      <c r="E11" s="103">
        <v>-4060</v>
      </c>
      <c r="F11" s="103"/>
      <c r="G11" s="87"/>
      <c r="H11" s="87"/>
      <c r="I11" s="87"/>
      <c r="J11" s="87"/>
    </row>
    <row r="12" spans="1:10">
      <c r="B12" s="12" t="s">
        <v>149</v>
      </c>
      <c r="C12" s="103">
        <v>9673</v>
      </c>
      <c r="D12" s="103"/>
      <c r="E12" s="103">
        <v>1773</v>
      </c>
      <c r="F12" s="103"/>
      <c r="G12" s="87"/>
      <c r="H12" s="87"/>
      <c r="I12" s="87"/>
      <c r="J12" s="87"/>
    </row>
    <row r="13" spans="1:10" ht="24">
      <c r="B13" s="12" t="s">
        <v>150</v>
      </c>
      <c r="C13" s="103">
        <v>27629</v>
      </c>
      <c r="D13" s="103"/>
      <c r="E13" s="103">
        <v>9473</v>
      </c>
      <c r="F13" s="103"/>
      <c r="G13" s="87"/>
      <c r="H13" s="87"/>
      <c r="I13" s="87"/>
      <c r="J13" s="87"/>
    </row>
    <row r="14" spans="1:10">
      <c r="B14" s="9" t="s">
        <v>151</v>
      </c>
      <c r="C14" s="103">
        <v>33120</v>
      </c>
      <c r="D14" s="103"/>
      <c r="E14" s="103">
        <v>7186</v>
      </c>
      <c r="F14" s="103"/>
      <c r="G14" s="87"/>
      <c r="H14" s="87"/>
      <c r="I14" s="87"/>
      <c r="J14" s="87"/>
    </row>
    <row r="15" spans="1:10">
      <c r="B15" s="9" t="s">
        <v>152</v>
      </c>
      <c r="C15" s="103">
        <v>0</v>
      </c>
      <c r="D15" s="103"/>
      <c r="E15" s="103">
        <v>0</v>
      </c>
      <c r="F15" s="103"/>
      <c r="G15" s="87"/>
      <c r="H15" s="87"/>
      <c r="I15" s="87"/>
      <c r="J15" s="87"/>
    </row>
    <row r="16" spans="1:10">
      <c r="B16" s="12" t="s">
        <v>153</v>
      </c>
      <c r="C16" s="103">
        <v>0</v>
      </c>
      <c r="D16" s="103"/>
      <c r="E16" s="103">
        <v>0</v>
      </c>
      <c r="F16" s="103"/>
      <c r="G16" s="87"/>
      <c r="H16" s="87"/>
      <c r="I16" s="87"/>
      <c r="J16" s="87"/>
    </row>
    <row r="17" spans="2:10">
      <c r="B17" s="12" t="s">
        <v>154</v>
      </c>
      <c r="C17" s="103">
        <v>0</v>
      </c>
      <c r="D17" s="103"/>
      <c r="E17" s="103">
        <v>0</v>
      </c>
      <c r="F17" s="103"/>
      <c r="G17" s="87"/>
      <c r="H17" s="87"/>
      <c r="I17" s="87"/>
      <c r="J17" s="87"/>
    </row>
    <row r="18" spans="2:10">
      <c r="B18" s="12" t="s">
        <v>155</v>
      </c>
      <c r="C18" s="103">
        <v>0</v>
      </c>
      <c r="D18" s="103"/>
      <c r="E18" s="103">
        <v>0</v>
      </c>
      <c r="F18" s="103"/>
      <c r="G18" s="87"/>
      <c r="H18" s="87"/>
      <c r="I18" s="87"/>
      <c r="J18" s="87"/>
    </row>
    <row r="19" spans="2:10">
      <c r="B19" s="9" t="s">
        <v>156</v>
      </c>
      <c r="C19" s="103">
        <v>-6785</v>
      </c>
      <c r="D19" s="103"/>
      <c r="E19" s="103">
        <v>-8124</v>
      </c>
      <c r="F19" s="103"/>
      <c r="G19" s="87"/>
      <c r="H19" s="87"/>
      <c r="I19" s="87"/>
      <c r="J19" s="87"/>
    </row>
    <row r="20" spans="2:10">
      <c r="B20" s="12" t="s">
        <v>157</v>
      </c>
      <c r="C20" s="103">
        <v>14092</v>
      </c>
      <c r="D20" s="103"/>
      <c r="E20" s="103">
        <v>7539</v>
      </c>
      <c r="F20" s="103"/>
      <c r="G20" s="87"/>
      <c r="H20" s="87"/>
      <c r="I20" s="87"/>
      <c r="J20" s="87"/>
    </row>
    <row r="21" spans="2:10">
      <c r="B21" s="12" t="s">
        <v>158</v>
      </c>
      <c r="C21" s="103">
        <v>-20877</v>
      </c>
      <c r="D21" s="103"/>
      <c r="E21" s="103">
        <v>-15663</v>
      </c>
      <c r="F21" s="103"/>
      <c r="G21" s="87"/>
      <c r="H21" s="87"/>
      <c r="I21" s="87"/>
      <c r="J21" s="87"/>
    </row>
    <row r="22" spans="2:10" ht="24">
      <c r="B22" s="9" t="s">
        <v>159</v>
      </c>
      <c r="C22" s="103">
        <v>26335</v>
      </c>
      <c r="D22" s="103"/>
      <c r="E22" s="103">
        <v>-938</v>
      </c>
      <c r="F22" s="103"/>
      <c r="G22" s="87"/>
      <c r="H22" s="87"/>
      <c r="I22" s="87"/>
      <c r="J22" s="87"/>
    </row>
    <row r="23" spans="2:10">
      <c r="B23" s="9" t="s">
        <v>160</v>
      </c>
      <c r="C23" s="103">
        <v>224977</v>
      </c>
      <c r="D23" s="103"/>
      <c r="E23" s="103">
        <v>198642</v>
      </c>
      <c r="F23" s="103"/>
      <c r="G23" s="87"/>
      <c r="H23" s="87"/>
      <c r="I23" s="87"/>
      <c r="J23" s="87"/>
    </row>
    <row r="24" spans="2:10">
      <c r="B24" s="9" t="s">
        <v>161</v>
      </c>
      <c r="C24" s="103">
        <v>211654</v>
      </c>
      <c r="D24" s="103"/>
      <c r="E24" s="103">
        <v>199987</v>
      </c>
      <c r="F24" s="103"/>
      <c r="G24" s="87"/>
      <c r="H24" s="87"/>
      <c r="I24" s="87"/>
      <c r="J24" s="87"/>
    </row>
    <row r="25" spans="2:10">
      <c r="B25" s="14" t="s">
        <v>162</v>
      </c>
      <c r="C25" s="102"/>
      <c r="D25" s="102"/>
      <c r="E25" s="102"/>
      <c r="F25" s="102"/>
      <c r="G25" s="87"/>
      <c r="H25" s="87"/>
      <c r="I25" s="87"/>
      <c r="J25" s="87"/>
    </row>
    <row r="26" spans="2:10" ht="24">
      <c r="B26" s="9" t="s">
        <v>163</v>
      </c>
      <c r="C26" s="102"/>
      <c r="D26" s="102"/>
      <c r="E26" s="102"/>
      <c r="F26" s="102"/>
      <c r="G26" s="87"/>
      <c r="H26" s="87"/>
      <c r="I26" s="87"/>
      <c r="J26" s="87"/>
    </row>
    <row r="27" spans="2:10">
      <c r="B27" s="12" t="s">
        <v>18</v>
      </c>
      <c r="C27" s="102"/>
      <c r="D27" s="102"/>
      <c r="E27" s="102"/>
      <c r="F27" s="102"/>
      <c r="G27" s="87"/>
      <c r="H27" s="87"/>
      <c r="I27" s="87"/>
      <c r="J27" s="87"/>
    </row>
    <row r="28" spans="2:10">
      <c r="B28" s="15" t="s">
        <v>164</v>
      </c>
      <c r="C28" s="102">
        <v>139530.924</v>
      </c>
      <c r="D28" s="102"/>
      <c r="E28" s="102">
        <v>82176.432000000001</v>
      </c>
      <c r="F28" s="102"/>
      <c r="G28" s="87"/>
      <c r="H28" s="87"/>
      <c r="I28" s="87"/>
      <c r="J28" s="87"/>
    </row>
    <row r="29" spans="2:10">
      <c r="B29" s="15" t="s">
        <v>165</v>
      </c>
      <c r="C29" s="102">
        <v>259846.86499999999</v>
      </c>
      <c r="D29" s="102"/>
      <c r="E29" s="102">
        <v>198371.726</v>
      </c>
      <c r="F29" s="102"/>
      <c r="G29" s="87"/>
      <c r="H29" s="87"/>
      <c r="I29" s="87"/>
      <c r="J29" s="87"/>
    </row>
    <row r="30" spans="2:10">
      <c r="B30" s="15" t="s">
        <v>166</v>
      </c>
      <c r="C30" s="102">
        <v>-120315.94100000001</v>
      </c>
      <c r="D30" s="102"/>
      <c r="E30" s="102">
        <v>-116195.29399999999</v>
      </c>
      <c r="F30" s="102"/>
      <c r="G30" s="87"/>
      <c r="H30" s="87"/>
      <c r="I30" s="87"/>
      <c r="J30" s="87"/>
    </row>
    <row r="31" spans="2:10">
      <c r="B31" s="12" t="s">
        <v>24</v>
      </c>
      <c r="C31" s="102"/>
      <c r="D31" s="102"/>
      <c r="E31" s="102"/>
      <c r="F31" s="102"/>
      <c r="G31" s="87"/>
      <c r="H31" s="87"/>
      <c r="I31" s="87"/>
      <c r="J31" s="87"/>
    </row>
    <row r="32" spans="2:10">
      <c r="B32" s="15" t="s">
        <v>164</v>
      </c>
      <c r="C32" s="102">
        <v>84053.28</v>
      </c>
      <c r="D32" s="102"/>
      <c r="E32" s="102">
        <v>48840.828999999998</v>
      </c>
      <c r="F32" s="102"/>
      <c r="G32" s="87"/>
      <c r="H32" s="87"/>
      <c r="I32" s="87"/>
      <c r="J32" s="87"/>
    </row>
    <row r="33" spans="2:10">
      <c r="B33" s="15" t="s">
        <v>165</v>
      </c>
      <c r="C33" s="102">
        <v>27929.642</v>
      </c>
      <c r="D33" s="102"/>
      <c r="E33" s="102">
        <v>51250.538999999997</v>
      </c>
      <c r="F33" s="102"/>
      <c r="G33" s="87"/>
      <c r="H33" s="87"/>
      <c r="I33" s="87"/>
      <c r="J33" s="87"/>
    </row>
    <row r="34" spans="2:10">
      <c r="B34" s="15" t="s">
        <v>166</v>
      </c>
      <c r="C34" s="102">
        <v>56123.637999999999</v>
      </c>
      <c r="D34" s="102"/>
      <c r="E34" s="102">
        <v>-2409.71</v>
      </c>
      <c r="F34" s="102"/>
      <c r="G34" s="87"/>
      <c r="H34" s="87"/>
      <c r="I34" s="87"/>
      <c r="J34" s="87"/>
    </row>
    <row r="35" spans="2:10" ht="24">
      <c r="B35" s="9" t="s">
        <v>167</v>
      </c>
      <c r="C35" s="102"/>
      <c r="D35" s="102"/>
      <c r="E35" s="102"/>
      <c r="F35" s="102"/>
      <c r="G35" s="87"/>
      <c r="H35" s="87"/>
      <c r="I35" s="87"/>
      <c r="J35" s="87"/>
    </row>
    <row r="36" spans="2:10">
      <c r="B36" s="12" t="s">
        <v>18</v>
      </c>
      <c r="C36" s="102"/>
      <c r="D36" s="102"/>
      <c r="E36" s="102"/>
      <c r="F36" s="102"/>
      <c r="G36" s="87"/>
      <c r="H36" s="87"/>
      <c r="I36" s="87"/>
      <c r="J36" s="87"/>
    </row>
    <row r="37" spans="2:10">
      <c r="B37" s="15" t="s">
        <v>164</v>
      </c>
      <c r="C37" s="102">
        <v>28684231.747000001</v>
      </c>
      <c r="D37" s="102"/>
      <c r="E37" s="102">
        <v>28544700.822999999</v>
      </c>
      <c r="F37" s="102"/>
      <c r="G37" s="87"/>
      <c r="H37" s="87"/>
      <c r="I37" s="87"/>
      <c r="J37" s="87"/>
    </row>
    <row r="38" spans="2:10">
      <c r="B38" s="15" t="s">
        <v>165</v>
      </c>
      <c r="C38" s="102">
        <v>26028524.732999999</v>
      </c>
      <c r="D38" s="102"/>
      <c r="E38" s="102">
        <v>25768677.868000001</v>
      </c>
      <c r="F38" s="102"/>
      <c r="G38" s="87"/>
      <c r="H38" s="87"/>
      <c r="I38" s="87"/>
      <c r="J38" s="87"/>
    </row>
    <row r="39" spans="2:10">
      <c r="B39" s="15" t="s">
        <v>166</v>
      </c>
      <c r="C39" s="102">
        <v>2655707.014</v>
      </c>
      <c r="D39" s="102"/>
      <c r="E39" s="102">
        <v>2776022.9550000001</v>
      </c>
      <c r="F39" s="102"/>
      <c r="G39" s="87"/>
      <c r="H39" s="87"/>
      <c r="I39" s="87"/>
      <c r="J39" s="87"/>
    </row>
    <row r="40" spans="2:10">
      <c r="B40" s="12" t="s">
        <v>24</v>
      </c>
      <c r="C40" s="102"/>
      <c r="D40" s="102"/>
      <c r="E40" s="102"/>
      <c r="F40" s="102"/>
      <c r="G40" s="87"/>
      <c r="H40" s="87"/>
      <c r="I40" s="87"/>
      <c r="J40" s="87"/>
    </row>
    <row r="41" spans="2:10">
      <c r="B41" s="15" t="s">
        <v>164</v>
      </c>
      <c r="C41" s="102">
        <v>1542224.7239999999</v>
      </c>
      <c r="D41" s="102"/>
      <c r="E41" s="102">
        <v>1458171.4439999999</v>
      </c>
      <c r="F41" s="102"/>
      <c r="G41" s="87"/>
      <c r="H41" s="87"/>
      <c r="I41" s="87"/>
      <c r="J41" s="87"/>
    </row>
    <row r="42" spans="2:10">
      <c r="B42" s="15" t="s">
        <v>165</v>
      </c>
      <c r="C42" s="102">
        <v>1411669.4950000001</v>
      </c>
      <c r="D42" s="102"/>
      <c r="E42" s="102">
        <v>1383739.8529999999</v>
      </c>
      <c r="F42" s="102"/>
      <c r="G42" s="87"/>
      <c r="H42" s="87"/>
      <c r="I42" s="87"/>
      <c r="J42" s="87"/>
    </row>
    <row r="43" spans="2:10">
      <c r="B43" s="15" t="s">
        <v>166</v>
      </c>
      <c r="C43" s="102">
        <v>130555.22900000001</v>
      </c>
      <c r="D43" s="102"/>
      <c r="E43" s="102">
        <v>74431.591</v>
      </c>
      <c r="F43" s="102"/>
      <c r="G43" s="87"/>
      <c r="H43" s="87"/>
      <c r="I43" s="87"/>
      <c r="J43" s="87"/>
    </row>
    <row r="44" spans="2:10">
      <c r="B44" s="9" t="s">
        <v>168</v>
      </c>
      <c r="C44" s="100"/>
      <c r="D44" s="101"/>
      <c r="E44" s="100"/>
      <c r="F44" s="101"/>
      <c r="G44" s="87"/>
      <c r="H44" s="87"/>
      <c r="I44" s="87"/>
      <c r="J44" s="87"/>
    </row>
    <row r="45" spans="2:10">
      <c r="B45" s="12" t="s">
        <v>18</v>
      </c>
      <c r="C45" s="100"/>
      <c r="D45" s="101"/>
      <c r="E45" s="100"/>
      <c r="F45" s="101"/>
      <c r="G45" s="87"/>
      <c r="H45" s="87"/>
      <c r="I45" s="87"/>
      <c r="J45" s="87"/>
    </row>
    <row r="46" spans="2:10">
      <c r="B46" s="15" t="s">
        <v>168</v>
      </c>
      <c r="C46" s="100">
        <v>2655707.014</v>
      </c>
      <c r="D46" s="101"/>
      <c r="E46" s="100">
        <v>2776022.9550000001</v>
      </c>
      <c r="F46" s="101"/>
      <c r="G46" s="87"/>
      <c r="H46" s="87"/>
      <c r="I46" s="87"/>
      <c r="J46" s="87"/>
    </row>
    <row r="47" spans="2:10">
      <c r="B47" s="12" t="s">
        <v>24</v>
      </c>
      <c r="C47" s="100"/>
      <c r="D47" s="101"/>
      <c r="E47" s="100"/>
      <c r="F47" s="101"/>
      <c r="G47" s="87"/>
      <c r="H47" s="87"/>
      <c r="I47" s="87"/>
      <c r="J47" s="87"/>
    </row>
    <row r="48" spans="2:10">
      <c r="B48" s="15" t="s">
        <v>168</v>
      </c>
      <c r="C48" s="100">
        <v>130555.22900000001</v>
      </c>
      <c r="D48" s="101"/>
      <c r="E48" s="100">
        <v>74431.591</v>
      </c>
      <c r="F48" s="101"/>
      <c r="G48" s="87"/>
      <c r="H48" s="87"/>
      <c r="I48" s="87"/>
      <c r="J48" s="87"/>
    </row>
    <row r="49" spans="2:10" ht="24">
      <c r="B49" s="21" t="s">
        <v>169</v>
      </c>
      <c r="C49" s="97"/>
      <c r="D49" s="97"/>
      <c r="E49" s="97"/>
      <c r="F49" s="97"/>
      <c r="G49" s="87"/>
      <c r="H49" s="87"/>
      <c r="I49" s="87"/>
      <c r="J49" s="87"/>
    </row>
    <row r="50" spans="2:10" ht="24">
      <c r="B50" s="22" t="s">
        <v>170</v>
      </c>
      <c r="C50" s="97"/>
      <c r="D50" s="97"/>
      <c r="E50" s="97"/>
      <c r="F50" s="97"/>
      <c r="G50" s="97"/>
      <c r="H50" s="97"/>
      <c r="I50" s="97"/>
      <c r="J50" s="97"/>
    </row>
    <row r="51" spans="2:10">
      <c r="B51" s="23" t="s">
        <v>18</v>
      </c>
      <c r="C51" s="99">
        <v>70.569999999999993</v>
      </c>
      <c r="D51" s="99"/>
      <c r="E51" s="99">
        <v>68.06</v>
      </c>
      <c r="F51" s="99"/>
      <c r="G51" s="87"/>
      <c r="H51" s="87"/>
      <c r="I51" s="87"/>
      <c r="J51" s="87"/>
    </row>
    <row r="52" spans="2:10">
      <c r="B52" s="23" t="s">
        <v>43</v>
      </c>
      <c r="C52" s="99">
        <v>100</v>
      </c>
      <c r="D52" s="99"/>
      <c r="E52" s="99">
        <v>100</v>
      </c>
      <c r="F52" s="99"/>
      <c r="G52" s="87"/>
      <c r="H52" s="87"/>
      <c r="I52" s="87"/>
      <c r="J52" s="87"/>
    </row>
    <row r="53" spans="2:10">
      <c r="B53" s="23" t="s">
        <v>23</v>
      </c>
      <c r="C53" s="99">
        <v>70.569999999999993</v>
      </c>
      <c r="D53" s="99"/>
      <c r="E53" s="99">
        <v>68.06</v>
      </c>
      <c r="F53" s="99"/>
      <c r="G53" s="87"/>
      <c r="H53" s="87"/>
      <c r="I53" s="87"/>
      <c r="J53" s="87"/>
    </row>
    <row r="54" spans="2:10">
      <c r="B54" s="23" t="s">
        <v>42</v>
      </c>
      <c r="C54" s="99">
        <v>100</v>
      </c>
      <c r="D54" s="99"/>
      <c r="E54" s="99">
        <v>100</v>
      </c>
      <c r="F54" s="99"/>
      <c r="G54" s="87"/>
      <c r="H54" s="87"/>
      <c r="I54" s="87"/>
      <c r="J54" s="87"/>
    </row>
    <row r="55" spans="2:10">
      <c r="B55" s="23" t="s">
        <v>24</v>
      </c>
      <c r="C55" s="99">
        <v>36.83</v>
      </c>
      <c r="D55" s="99"/>
      <c r="E55" s="99">
        <v>35.520000000000003</v>
      </c>
      <c r="F55" s="99"/>
      <c r="G55" s="87"/>
      <c r="H55" s="87"/>
      <c r="I55" s="87"/>
      <c r="J55" s="87"/>
    </row>
    <row r="56" spans="2:10">
      <c r="B56" s="23" t="s">
        <v>44</v>
      </c>
      <c r="C56" s="99">
        <v>100</v>
      </c>
      <c r="D56" s="99"/>
      <c r="E56" s="99">
        <v>100</v>
      </c>
      <c r="F56" s="99"/>
      <c r="G56" s="87"/>
      <c r="H56" s="87"/>
      <c r="I56" s="87"/>
      <c r="J56" s="87"/>
    </row>
    <row r="57" spans="2:10">
      <c r="B57" s="23" t="s">
        <v>45</v>
      </c>
      <c r="C57" s="99">
        <v>100</v>
      </c>
      <c r="D57" s="99"/>
      <c r="E57" s="99">
        <v>100</v>
      </c>
      <c r="F57" s="99"/>
      <c r="G57" s="87"/>
      <c r="H57" s="87"/>
      <c r="I57" s="87"/>
      <c r="J57" s="87"/>
    </row>
    <row r="58" spans="2:10">
      <c r="B58" s="23" t="s">
        <v>46</v>
      </c>
      <c r="C58" s="99">
        <v>100</v>
      </c>
      <c r="D58" s="99"/>
      <c r="E58" s="99">
        <v>100</v>
      </c>
      <c r="F58" s="99"/>
      <c r="G58" s="87"/>
      <c r="H58" s="87"/>
      <c r="I58" s="87"/>
      <c r="J58" s="87"/>
    </row>
    <row r="59" spans="2:10">
      <c r="B59" s="23" t="s">
        <v>47</v>
      </c>
      <c r="C59" s="99">
        <v>100</v>
      </c>
      <c r="D59" s="99"/>
      <c r="E59" s="99">
        <v>100</v>
      </c>
      <c r="F59" s="99"/>
      <c r="G59" s="87"/>
      <c r="H59" s="87"/>
      <c r="I59" s="87"/>
      <c r="J59" s="87"/>
    </row>
    <row r="60" spans="2:10" ht="24">
      <c r="B60" s="22" t="s">
        <v>171</v>
      </c>
      <c r="C60" s="97"/>
      <c r="D60" s="97"/>
      <c r="E60" s="97"/>
      <c r="F60" s="97"/>
      <c r="G60" s="97"/>
      <c r="H60" s="97"/>
      <c r="I60" s="97"/>
      <c r="J60" s="97"/>
    </row>
    <row r="61" spans="2:10">
      <c r="B61" s="23" t="s">
        <v>18</v>
      </c>
      <c r="C61" s="99">
        <v>82.6</v>
      </c>
      <c r="D61" s="99"/>
      <c r="E61" s="99">
        <v>70.569999999999993</v>
      </c>
      <c r="F61" s="99"/>
      <c r="G61" s="87"/>
      <c r="H61" s="87"/>
      <c r="I61" s="87"/>
      <c r="J61" s="87"/>
    </row>
    <row r="62" spans="2:10">
      <c r="B62" s="23" t="s">
        <v>43</v>
      </c>
      <c r="C62" s="99">
        <v>100</v>
      </c>
      <c r="D62" s="99"/>
      <c r="E62" s="99">
        <v>100</v>
      </c>
      <c r="F62" s="99"/>
      <c r="G62" s="87"/>
      <c r="H62" s="87"/>
      <c r="I62" s="87"/>
      <c r="J62" s="87"/>
    </row>
    <row r="63" spans="2:10">
      <c r="B63" s="23" t="s">
        <v>23</v>
      </c>
      <c r="C63" s="99">
        <v>82.6</v>
      </c>
      <c r="D63" s="99"/>
      <c r="E63" s="99">
        <v>70.569999999999993</v>
      </c>
      <c r="F63" s="99"/>
      <c r="G63" s="87"/>
      <c r="H63" s="87"/>
      <c r="I63" s="87"/>
      <c r="J63" s="87"/>
    </row>
    <row r="64" spans="2:10">
      <c r="B64" s="23" t="s">
        <v>42</v>
      </c>
      <c r="C64" s="99">
        <v>100</v>
      </c>
      <c r="D64" s="99"/>
      <c r="E64" s="99">
        <v>100</v>
      </c>
      <c r="F64" s="99"/>
      <c r="G64" s="87"/>
      <c r="H64" s="87"/>
      <c r="I64" s="87"/>
      <c r="J64" s="87"/>
    </row>
    <row r="65" spans="2:10">
      <c r="B65" s="23" t="s">
        <v>24</v>
      </c>
      <c r="C65" s="99">
        <v>43.11</v>
      </c>
      <c r="D65" s="99"/>
      <c r="E65" s="99">
        <v>36.83</v>
      </c>
      <c r="F65" s="99"/>
      <c r="G65" s="87"/>
      <c r="H65" s="87"/>
      <c r="I65" s="87"/>
      <c r="J65" s="87"/>
    </row>
    <row r="66" spans="2:10">
      <c r="B66" s="23" t="s">
        <v>44</v>
      </c>
      <c r="C66" s="99">
        <v>100</v>
      </c>
      <c r="D66" s="99"/>
      <c r="E66" s="99">
        <v>100</v>
      </c>
      <c r="F66" s="99"/>
      <c r="G66" s="87"/>
      <c r="H66" s="87"/>
      <c r="I66" s="87"/>
      <c r="J66" s="87"/>
    </row>
    <row r="67" spans="2:10">
      <c r="B67" s="23" t="s">
        <v>45</v>
      </c>
      <c r="C67" s="99">
        <v>100</v>
      </c>
      <c r="D67" s="99"/>
      <c r="E67" s="99">
        <v>100</v>
      </c>
      <c r="F67" s="99"/>
      <c r="G67" s="87"/>
      <c r="H67" s="87"/>
      <c r="I67" s="87"/>
      <c r="J67" s="87"/>
    </row>
    <row r="68" spans="2:10">
      <c r="B68" s="23" t="s">
        <v>46</v>
      </c>
      <c r="C68" s="99">
        <v>100</v>
      </c>
      <c r="D68" s="99"/>
      <c r="E68" s="99">
        <v>100</v>
      </c>
      <c r="F68" s="99"/>
      <c r="G68" s="87"/>
      <c r="H68" s="87"/>
      <c r="I68" s="87"/>
      <c r="J68" s="87"/>
    </row>
    <row r="69" spans="2:10">
      <c r="B69" s="23" t="s">
        <v>47</v>
      </c>
      <c r="C69" s="99">
        <v>100</v>
      </c>
      <c r="D69" s="99"/>
      <c r="E69" s="99">
        <v>100</v>
      </c>
      <c r="F69" s="99"/>
      <c r="G69" s="87"/>
      <c r="H69" s="87"/>
      <c r="I69" s="87"/>
      <c r="J69" s="87"/>
    </row>
    <row r="70" spans="2:10" ht="24">
      <c r="B70" s="22" t="s">
        <v>172</v>
      </c>
      <c r="C70" s="97"/>
      <c r="D70" s="97"/>
      <c r="E70" s="97"/>
      <c r="F70" s="97"/>
      <c r="G70" s="97"/>
      <c r="H70" s="97"/>
      <c r="I70" s="97"/>
      <c r="J70" s="97"/>
    </row>
    <row r="71" spans="2:10">
      <c r="B71" s="23" t="s">
        <v>18</v>
      </c>
      <c r="C71" s="96">
        <v>17.05</v>
      </c>
      <c r="D71" s="96"/>
      <c r="E71" s="96">
        <v>3.69</v>
      </c>
      <c r="F71" s="96"/>
      <c r="G71" s="87"/>
      <c r="H71" s="87"/>
      <c r="I71" s="87"/>
      <c r="J71" s="87"/>
    </row>
    <row r="72" spans="2:10">
      <c r="B72" s="23" t="s">
        <v>43</v>
      </c>
      <c r="C72" s="96">
        <v>0</v>
      </c>
      <c r="D72" s="96"/>
      <c r="E72" s="96">
        <v>0</v>
      </c>
      <c r="F72" s="96"/>
      <c r="G72" s="87"/>
      <c r="H72" s="87"/>
      <c r="I72" s="87"/>
      <c r="J72" s="87"/>
    </row>
    <row r="73" spans="2:10">
      <c r="B73" s="23" t="s">
        <v>23</v>
      </c>
      <c r="C73" s="96">
        <v>17.05</v>
      </c>
      <c r="D73" s="96"/>
      <c r="E73" s="96">
        <v>3.69</v>
      </c>
      <c r="F73" s="96"/>
      <c r="G73" s="87"/>
      <c r="H73" s="87"/>
      <c r="I73" s="87"/>
      <c r="J73" s="87"/>
    </row>
    <row r="74" spans="2:10">
      <c r="B74" s="23" t="s">
        <v>42</v>
      </c>
      <c r="C74" s="96">
        <v>0</v>
      </c>
      <c r="D74" s="96"/>
      <c r="E74" s="96">
        <v>0</v>
      </c>
      <c r="F74" s="96"/>
      <c r="G74" s="87"/>
      <c r="H74" s="87"/>
      <c r="I74" s="87"/>
      <c r="J74" s="87"/>
    </row>
    <row r="75" spans="2:10">
      <c r="B75" s="23" t="s">
        <v>24</v>
      </c>
      <c r="C75" s="96">
        <v>17.05</v>
      </c>
      <c r="D75" s="96"/>
      <c r="E75" s="96">
        <v>3.69</v>
      </c>
      <c r="F75" s="96"/>
      <c r="G75" s="87"/>
      <c r="H75" s="87"/>
      <c r="I75" s="87"/>
      <c r="J75" s="87"/>
    </row>
    <row r="76" spans="2:10">
      <c r="B76" s="23" t="s">
        <v>44</v>
      </c>
      <c r="C76" s="96">
        <v>0</v>
      </c>
      <c r="D76" s="96"/>
      <c r="E76" s="96">
        <v>0</v>
      </c>
      <c r="F76" s="96"/>
      <c r="G76" s="87"/>
      <c r="H76" s="87"/>
      <c r="I76" s="87"/>
      <c r="J76" s="87"/>
    </row>
    <row r="77" spans="2:10">
      <c r="B77" s="23" t="s">
        <v>45</v>
      </c>
      <c r="C77" s="96">
        <v>0</v>
      </c>
      <c r="D77" s="96"/>
      <c r="E77" s="96">
        <v>0</v>
      </c>
      <c r="F77" s="96"/>
      <c r="G77" s="87"/>
      <c r="H77" s="87"/>
      <c r="I77" s="87"/>
      <c r="J77" s="87"/>
    </row>
    <row r="78" spans="2:10">
      <c r="B78" s="23" t="s">
        <v>46</v>
      </c>
      <c r="C78" s="96">
        <v>0</v>
      </c>
      <c r="D78" s="96"/>
      <c r="E78" s="96">
        <v>0</v>
      </c>
      <c r="F78" s="96"/>
      <c r="G78" s="87"/>
      <c r="H78" s="87"/>
      <c r="I78" s="87"/>
      <c r="J78" s="87"/>
    </row>
    <row r="79" spans="2:10">
      <c r="B79" s="23" t="s">
        <v>47</v>
      </c>
      <c r="C79" s="96">
        <v>0</v>
      </c>
      <c r="D79" s="96"/>
      <c r="E79" s="96">
        <v>0</v>
      </c>
      <c r="F79" s="96"/>
      <c r="G79" s="87"/>
      <c r="H79" s="87"/>
      <c r="I79" s="87"/>
      <c r="J79" s="87"/>
    </row>
    <row r="80" spans="2:10" ht="24">
      <c r="B80" s="22" t="s">
        <v>173</v>
      </c>
      <c r="C80" s="97"/>
      <c r="D80" s="97"/>
      <c r="E80" s="97"/>
      <c r="F80" s="97"/>
      <c r="G80" s="97"/>
      <c r="H80" s="97"/>
      <c r="I80" s="97"/>
      <c r="J80" s="97"/>
    </row>
    <row r="81" spans="2:10">
      <c r="B81" s="23" t="s">
        <v>18</v>
      </c>
      <c r="C81" s="43">
        <v>70.150000000000006</v>
      </c>
      <c r="D81" s="79">
        <v>45295</v>
      </c>
      <c r="E81" s="43">
        <v>66.8</v>
      </c>
      <c r="F81" s="79">
        <v>45062</v>
      </c>
    </row>
    <row r="82" spans="2:10">
      <c r="B82" s="23" t="s">
        <v>43</v>
      </c>
      <c r="C82" s="43">
        <v>100</v>
      </c>
      <c r="D82" s="79">
        <v>45293</v>
      </c>
      <c r="E82" s="43">
        <v>100</v>
      </c>
      <c r="F82" s="79">
        <v>44928</v>
      </c>
    </row>
    <row r="83" spans="2:10">
      <c r="B83" s="23" t="s">
        <v>23</v>
      </c>
      <c r="C83" s="43">
        <v>70.150000000000006</v>
      </c>
      <c r="D83" s="79">
        <v>45295</v>
      </c>
      <c r="E83" s="43">
        <v>66.8</v>
      </c>
      <c r="F83" s="79">
        <v>45062</v>
      </c>
    </row>
    <row r="84" spans="2:10">
      <c r="B84" s="23" t="s">
        <v>42</v>
      </c>
      <c r="C84" s="43">
        <v>100</v>
      </c>
      <c r="D84" s="79">
        <v>45293</v>
      </c>
      <c r="E84" s="43">
        <v>100</v>
      </c>
      <c r="F84" s="79">
        <v>44928</v>
      </c>
    </row>
    <row r="85" spans="2:10">
      <c r="B85" s="23" t="s">
        <v>24</v>
      </c>
      <c r="C85" s="43">
        <v>36.61</v>
      </c>
      <c r="D85" s="79">
        <v>45295</v>
      </c>
      <c r="E85" s="43">
        <v>34.869999999999997</v>
      </c>
      <c r="F85" s="79">
        <v>45062</v>
      </c>
    </row>
    <row r="86" spans="2:10">
      <c r="B86" s="23" t="s">
        <v>44</v>
      </c>
      <c r="C86" s="43">
        <v>100</v>
      </c>
      <c r="D86" s="79">
        <v>45293</v>
      </c>
      <c r="E86" s="43">
        <v>100</v>
      </c>
      <c r="F86" s="79">
        <v>44928</v>
      </c>
    </row>
    <row r="87" spans="2:10">
      <c r="B87" s="23" t="s">
        <v>45</v>
      </c>
      <c r="C87" s="43">
        <v>100</v>
      </c>
      <c r="D87" s="79">
        <v>45293</v>
      </c>
      <c r="E87" s="43">
        <v>100</v>
      </c>
      <c r="F87" s="79">
        <v>44928</v>
      </c>
    </row>
    <row r="88" spans="2:10">
      <c r="B88" s="23" t="s">
        <v>46</v>
      </c>
      <c r="C88" s="43">
        <v>100</v>
      </c>
      <c r="D88" s="79">
        <v>45293</v>
      </c>
      <c r="E88" s="43">
        <v>100</v>
      </c>
      <c r="F88" s="79">
        <v>44928</v>
      </c>
    </row>
    <row r="89" spans="2:10">
      <c r="B89" s="23" t="s">
        <v>47</v>
      </c>
      <c r="C89" s="43">
        <v>100</v>
      </c>
      <c r="D89" s="79">
        <v>45293</v>
      </c>
      <c r="E89" s="43">
        <v>100</v>
      </c>
      <c r="F89" s="79">
        <v>44928</v>
      </c>
    </row>
    <row r="90" spans="2:10" ht="24">
      <c r="B90" s="22" t="s">
        <v>174</v>
      </c>
      <c r="C90" s="43"/>
      <c r="D90" s="42"/>
      <c r="E90" s="43"/>
      <c r="F90" s="42"/>
      <c r="G90" s="43"/>
      <c r="H90" s="42"/>
      <c r="I90" s="43"/>
      <c r="J90" s="42"/>
    </row>
    <row r="91" spans="2:10">
      <c r="B91" s="23" t="s">
        <v>18</v>
      </c>
      <c r="C91" s="43">
        <v>85.3</v>
      </c>
      <c r="D91" s="79">
        <v>45618</v>
      </c>
      <c r="E91" s="43">
        <v>73.87</v>
      </c>
      <c r="F91" s="79">
        <v>45181</v>
      </c>
    </row>
    <row r="92" spans="2:10">
      <c r="B92" s="23" t="s">
        <v>43</v>
      </c>
      <c r="C92" s="43">
        <v>100</v>
      </c>
      <c r="D92" s="79">
        <v>45293</v>
      </c>
      <c r="E92" s="43">
        <v>100</v>
      </c>
      <c r="F92" s="79">
        <v>44928</v>
      </c>
    </row>
    <row r="93" spans="2:10">
      <c r="B93" s="23" t="s">
        <v>23</v>
      </c>
      <c r="C93" s="43">
        <v>85.3</v>
      </c>
      <c r="D93" s="79">
        <v>45618</v>
      </c>
      <c r="E93" s="43">
        <v>73.87</v>
      </c>
      <c r="F93" s="79">
        <v>45181</v>
      </c>
    </row>
    <row r="94" spans="2:10">
      <c r="B94" s="23" t="s">
        <v>42</v>
      </c>
      <c r="C94" s="43">
        <v>100</v>
      </c>
      <c r="D94" s="79">
        <v>45293</v>
      </c>
      <c r="E94" s="43">
        <v>100</v>
      </c>
      <c r="F94" s="79">
        <v>44928</v>
      </c>
    </row>
    <row r="95" spans="2:10">
      <c r="B95" s="23" t="s">
        <v>24</v>
      </c>
      <c r="C95" s="43">
        <v>44.52</v>
      </c>
      <c r="D95" s="79">
        <v>45618</v>
      </c>
      <c r="E95" s="43">
        <v>38.549999999999997</v>
      </c>
      <c r="F95" s="79">
        <v>45181</v>
      </c>
    </row>
    <row r="96" spans="2:10">
      <c r="B96" s="23" t="s">
        <v>44</v>
      </c>
      <c r="C96" s="43">
        <v>100</v>
      </c>
      <c r="D96" s="79">
        <v>45293</v>
      </c>
      <c r="E96" s="43">
        <v>100</v>
      </c>
      <c r="F96" s="79">
        <v>44928</v>
      </c>
    </row>
    <row r="97" spans="2:10">
      <c r="B97" s="23" t="s">
        <v>45</v>
      </c>
      <c r="C97" s="43">
        <v>100</v>
      </c>
      <c r="D97" s="79">
        <v>45293</v>
      </c>
      <c r="E97" s="43">
        <v>100</v>
      </c>
      <c r="F97" s="79">
        <v>44928</v>
      </c>
    </row>
    <row r="98" spans="2:10">
      <c r="B98" s="23" t="s">
        <v>46</v>
      </c>
      <c r="C98" s="43">
        <v>100</v>
      </c>
      <c r="D98" s="79">
        <v>45293</v>
      </c>
      <c r="E98" s="43">
        <v>100</v>
      </c>
      <c r="F98" s="79">
        <v>44928</v>
      </c>
    </row>
    <row r="99" spans="2:10">
      <c r="B99" s="23" t="s">
        <v>47</v>
      </c>
      <c r="C99" s="43">
        <v>100</v>
      </c>
      <c r="D99" s="79">
        <v>45293</v>
      </c>
      <c r="E99" s="43">
        <v>100</v>
      </c>
      <c r="F99" s="79">
        <v>44928</v>
      </c>
    </row>
    <row r="100" spans="2:10" ht="24">
      <c r="B100" s="22" t="s">
        <v>175</v>
      </c>
      <c r="C100" s="43"/>
      <c r="D100" s="42"/>
      <c r="E100" s="43"/>
      <c r="F100" s="42"/>
      <c r="G100" s="43"/>
      <c r="H100" s="42"/>
      <c r="I100" s="43"/>
      <c r="J100" s="42"/>
    </row>
    <row r="101" spans="2:10">
      <c r="B101" s="23" t="s">
        <v>18</v>
      </c>
      <c r="C101" s="43">
        <v>82.5</v>
      </c>
      <c r="D101" s="79">
        <v>45656</v>
      </c>
      <c r="E101" s="43">
        <v>70.58</v>
      </c>
      <c r="F101" s="79">
        <v>45289</v>
      </c>
    </row>
    <row r="102" spans="2:10">
      <c r="B102" s="23" t="s">
        <v>43</v>
      </c>
      <c r="C102" s="43">
        <v>100</v>
      </c>
      <c r="D102" s="79">
        <v>45656</v>
      </c>
      <c r="E102" s="43">
        <v>100</v>
      </c>
      <c r="F102" s="79">
        <v>45289</v>
      </c>
    </row>
    <row r="103" spans="2:10">
      <c r="B103" s="23" t="s">
        <v>23</v>
      </c>
      <c r="C103" s="43">
        <v>82.5</v>
      </c>
      <c r="D103" s="79">
        <v>45656</v>
      </c>
      <c r="E103" s="43">
        <v>70.58</v>
      </c>
      <c r="F103" s="79">
        <v>45289</v>
      </c>
    </row>
    <row r="104" spans="2:10">
      <c r="B104" s="23" t="s">
        <v>42</v>
      </c>
      <c r="C104" s="43">
        <v>100</v>
      </c>
      <c r="D104" s="79">
        <v>45656</v>
      </c>
      <c r="E104" s="43">
        <v>100</v>
      </c>
      <c r="F104" s="79">
        <v>45289</v>
      </c>
    </row>
    <row r="105" spans="2:10">
      <c r="B105" s="23" t="s">
        <v>24</v>
      </c>
      <c r="C105" s="43">
        <v>43.06</v>
      </c>
      <c r="D105" s="79">
        <v>45656</v>
      </c>
      <c r="E105" s="43">
        <v>36.83</v>
      </c>
      <c r="F105" s="79">
        <v>45289</v>
      </c>
    </row>
    <row r="106" spans="2:10">
      <c r="B106" s="23" t="s">
        <v>44</v>
      </c>
      <c r="C106" s="43">
        <v>100</v>
      </c>
      <c r="D106" s="79">
        <v>45656</v>
      </c>
      <c r="E106" s="43">
        <v>100</v>
      </c>
      <c r="F106" s="79">
        <v>45289</v>
      </c>
    </row>
    <row r="107" spans="2:10">
      <c r="B107" s="23" t="s">
        <v>45</v>
      </c>
      <c r="C107" s="43">
        <v>100</v>
      </c>
      <c r="D107" s="79">
        <v>45656</v>
      </c>
      <c r="E107" s="43">
        <v>100</v>
      </c>
      <c r="F107" s="79">
        <v>45289</v>
      </c>
    </row>
    <row r="108" spans="2:10">
      <c r="B108" s="23" t="s">
        <v>46</v>
      </c>
      <c r="C108" s="43">
        <v>100</v>
      </c>
      <c r="D108" s="79">
        <v>45656</v>
      </c>
      <c r="E108" s="43">
        <v>100</v>
      </c>
      <c r="F108" s="79">
        <v>45289</v>
      </c>
    </row>
    <row r="109" spans="2:10">
      <c r="B109" s="23" t="s">
        <v>47</v>
      </c>
      <c r="C109" s="43">
        <v>100</v>
      </c>
      <c r="D109" s="79">
        <v>45656</v>
      </c>
      <c r="E109" s="43">
        <v>100</v>
      </c>
      <c r="F109" s="79">
        <v>45289</v>
      </c>
    </row>
    <row r="110" spans="2:10" ht="24">
      <c r="B110" s="24" t="s">
        <v>176</v>
      </c>
      <c r="C110" s="98">
        <v>2.08</v>
      </c>
      <c r="D110" s="98"/>
      <c r="E110" s="98">
        <v>2.1</v>
      </c>
      <c r="F110" s="98"/>
      <c r="G110" s="87"/>
      <c r="H110" s="87"/>
      <c r="I110" s="87"/>
      <c r="J110" s="87"/>
    </row>
    <row r="111" spans="2:10">
      <c r="B111" s="25" t="s">
        <v>84</v>
      </c>
      <c r="C111" s="96">
        <v>1.9</v>
      </c>
      <c r="D111" s="96"/>
      <c r="E111" s="96">
        <v>1.9</v>
      </c>
      <c r="F111" s="96"/>
      <c r="G111" s="87"/>
      <c r="H111" s="87"/>
      <c r="I111" s="87"/>
      <c r="J111" s="87"/>
    </row>
    <row r="112" spans="2:10">
      <c r="B112" s="26" t="s">
        <v>87</v>
      </c>
      <c r="C112" s="96" t="s">
        <v>0</v>
      </c>
      <c r="D112" s="96"/>
      <c r="E112" s="96" t="s">
        <v>0</v>
      </c>
      <c r="F112" s="96"/>
      <c r="G112" s="87"/>
      <c r="H112" s="87"/>
      <c r="I112" s="87"/>
      <c r="J112" s="87"/>
    </row>
    <row r="113" spans="2:10">
      <c r="B113" s="26" t="s">
        <v>7</v>
      </c>
      <c r="C113" s="96">
        <v>0.09</v>
      </c>
      <c r="D113" s="96"/>
      <c r="E113" s="96">
        <v>0.09</v>
      </c>
      <c r="F113" s="96"/>
      <c r="G113" s="87"/>
      <c r="H113" s="87"/>
      <c r="I113" s="87"/>
      <c r="J113" s="87"/>
    </row>
    <row r="114" spans="2:10">
      <c r="B114" s="26" t="s">
        <v>72</v>
      </c>
      <c r="C114" s="96">
        <v>0.05</v>
      </c>
      <c r="D114" s="96"/>
      <c r="E114" s="96">
        <v>0.06</v>
      </c>
      <c r="F114" s="96"/>
      <c r="G114" s="87"/>
      <c r="H114" s="87"/>
      <c r="I114" s="87"/>
      <c r="J114" s="87"/>
    </row>
    <row r="115" spans="2:10">
      <c r="B115" s="26" t="s">
        <v>88</v>
      </c>
      <c r="C115" s="96" t="s">
        <v>0</v>
      </c>
      <c r="D115" s="96"/>
      <c r="E115" s="96" t="s">
        <v>0</v>
      </c>
      <c r="F115" s="96"/>
      <c r="G115" s="87"/>
      <c r="H115" s="87"/>
      <c r="I115" s="87"/>
      <c r="J115" s="87"/>
    </row>
    <row r="116" spans="2:10">
      <c r="B116" s="26" t="s">
        <v>89</v>
      </c>
      <c r="C116" s="96" t="s">
        <v>0</v>
      </c>
      <c r="D116" s="96"/>
      <c r="E116" s="96" t="s">
        <v>0</v>
      </c>
      <c r="F116" s="96"/>
      <c r="G116" s="87"/>
      <c r="H116" s="87"/>
      <c r="I116" s="87"/>
      <c r="J116" s="87"/>
    </row>
    <row r="117" spans="2:10" s="4" customFormat="1" ht="12">
      <c r="B117" s="105"/>
      <c r="C117" s="105"/>
      <c r="D117" s="105"/>
      <c r="E117" s="105"/>
      <c r="F117" s="105"/>
    </row>
    <row r="118" spans="2:10" s="4" customFormat="1" ht="6" customHeight="1">
      <c r="B118" s="104"/>
      <c r="C118" s="104"/>
      <c r="D118" s="104"/>
      <c r="E118" s="104"/>
      <c r="F118" s="104"/>
    </row>
    <row r="119" spans="2:10" ht="7.5" customHeight="1"/>
  </sheetData>
  <mergeCells count="330">
    <mergeCell ref="B118:F118"/>
    <mergeCell ref="B117:F117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C110:D110"/>
    <mergeCell ref="E110:F110"/>
    <mergeCell ref="G110:H110"/>
    <mergeCell ref="I110:J110"/>
    <mergeCell ref="C111:D111"/>
    <mergeCell ref="E111:F111"/>
    <mergeCell ref="G111:H111"/>
    <mergeCell ref="I111:J111"/>
    <mergeCell ref="C115:D115"/>
    <mergeCell ref="E115:F115"/>
    <mergeCell ref="G115:H115"/>
    <mergeCell ref="I115:J115"/>
    <mergeCell ref="C116:D116"/>
    <mergeCell ref="E116:F116"/>
    <mergeCell ref="G116:H116"/>
    <mergeCell ref="I116:J116"/>
    <mergeCell ref="C112:D112"/>
    <mergeCell ref="E112:F112"/>
    <mergeCell ref="G112:H112"/>
    <mergeCell ref="I112:J112"/>
    <mergeCell ref="C113:D113"/>
    <mergeCell ref="E113:F113"/>
    <mergeCell ref="G113:H113"/>
    <mergeCell ref="I113:J113"/>
    <mergeCell ref="C114:D114"/>
    <mergeCell ref="E114:F114"/>
    <mergeCell ref="G114:H114"/>
    <mergeCell ref="I114:J114"/>
  </mergeCells>
  <conditionalFormatting sqref="C6:J6 C8:J11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Zrównoważony Rynku Amerykańskiego   (subfundusz w Pekao Walutowy 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27ZRUS</cp:keywords>
  <cp:lastModifiedBy>Kulaszewska Edyta</cp:lastModifiedBy>
  <cp:lastPrinted>2024-02-14T19:49:23Z</cp:lastPrinted>
  <dcterms:created xsi:type="dcterms:W3CDTF">2009-09-25T10:53:11Z</dcterms:created>
  <dcterms:modified xsi:type="dcterms:W3CDTF">2025-04-23T20:55:57Z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