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@SSL\DavWWWRoot\Dzialy\FA\Informacje_Finansowe\Skład_portfela_WWW\20241230-ogłoszony\"/>
    </mc:Choice>
  </mc:AlternateContent>
  <xr:revisionPtr revIDLastSave="0" documentId="13_ncr:1_{BD5B24CE-E3FC-47A4-8D02-F78BA783C29A}" xr6:coauthVersionLast="36" xr6:coauthVersionMax="36" xr10:uidLastSave="{00000000-0000-0000-0000-000000000000}"/>
  <bookViews>
    <workbookView xWindow="0" yWindow="0" windowWidth="28800" windowHeight="11610" xr2:uid="{B747FD84-5190-4CB0-8024-622620200CEC}"/>
  </bookViews>
  <sheets>
    <sheet name="FI Pekao - Struktura Portfela" sheetId="1" r:id="rId1"/>
    <sheet name="FI Pekao - Struktura Portf. (2)" sheetId="2" r:id="rId2"/>
    <sheet name="Objaśnienia" sheetId="3" r:id="rId3"/>
  </sheets>
  <externalReferences>
    <externalReference r:id="rId4"/>
  </externalReferences>
  <definedNames>
    <definedName name="_xlnm._FilterDatabase" localSheetId="1" hidden="1">'FI Pekao - Struktura Portf. (2)'!$B$3:$AR$34</definedName>
    <definedName name="_xlnm._FilterDatabase" localSheetId="0" hidden="1">'FI Pekao - Struktura Portfela'!$B$3:$AB$45</definedName>
    <definedName name="_xlnm.Print_Area" localSheetId="1">'FI Pekao - Struktura Portf. (2)'!$A$1:$AS$57</definedName>
    <definedName name="_xlnm.Print_Area" localSheetId="0">'FI Pekao - Struktura Portfela'!$A$1:$AJ$67</definedName>
    <definedName name="Prezentacja_zaokrąglenie">'[1]struktura_portfela DRAFT'!$W$1</definedName>
    <definedName name="Prezentacja_zaokrąglenie_WAL">'[1]struktura_portfela DRAFT'!$Y$1</definedName>
    <definedName name="_xlnm.Print_Titles" localSheetId="1">'FI Pekao - Struktura Portf. (2)'!$A:$B,'FI Pekao - Struktura Portf. (2)'!$1:$3</definedName>
    <definedName name="_xlnm.Print_Titles" localSheetId="0">'FI Pekao - Struktura Portfela'!$1:$3</definedName>
    <definedName name="_xlnm.Print_Titles" localSheetId="2">Objaśnienia!$1:$4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  <c r="E50" i="3"/>
  <c r="E2" i="3"/>
</calcChain>
</file>

<file path=xl/sharedStrings.xml><?xml version="1.0" encoding="utf-8"?>
<sst xmlns="http://schemas.openxmlformats.org/spreadsheetml/2006/main" count="2251" uniqueCount="294">
  <si>
    <t>Struktura portfela funduszy i subfunduszy zarzadzanych przez Pekao TFI S.A.</t>
  </si>
  <si>
    <t>lp</t>
  </si>
  <si>
    <t>Identyfikator IZFiA funduszu lub subfunduszu</t>
  </si>
  <si>
    <t>Kod ISIN funduszu lub subfunduszu</t>
  </si>
  <si>
    <t>fundusz</t>
  </si>
  <si>
    <t>Klasa instrumentów
----------------------------------
Nazwa funduszu lub subfunduszu</t>
  </si>
  <si>
    <t>obligacje skarbowe</t>
  </si>
  <si>
    <t>bony skarbowe</t>
  </si>
  <si>
    <t>obligacje gwarantowane</t>
  </si>
  <si>
    <t>obligacje samorządowe</t>
  </si>
  <si>
    <t>obligacje korporacyjne</t>
  </si>
  <si>
    <t>listy zastawne</t>
  </si>
  <si>
    <t>akcje zwykłe</t>
  </si>
  <si>
    <t>akcje uprzywilejowane</t>
  </si>
  <si>
    <t>kwity depozytowe</t>
  </si>
  <si>
    <t>REIT</t>
  </si>
  <si>
    <t>JU funduszy dłużnych uniwersalnych</t>
  </si>
  <si>
    <t>TUZ - akcyjne</t>
  </si>
  <si>
    <t>TUZ - obligacyjne</t>
  </si>
  <si>
    <t>TUZ - OBLIGACYJNE (skarbowe)</t>
  </si>
  <si>
    <t>TUZ - OBLIGACYJNE (korporacyjne)</t>
  </si>
  <si>
    <t>TUZ - OBLIGACYJNE (uniwersalne)</t>
  </si>
  <si>
    <t>TUZ - OBLIGACYJNE (inne)</t>
  </si>
  <si>
    <t>TUZ - pieniężne</t>
  </si>
  <si>
    <t>TUZ - mieszane</t>
  </si>
  <si>
    <t>TUZ - surowce</t>
  </si>
  <si>
    <t>TUZ - alternatywne</t>
  </si>
  <si>
    <t>ETF - akcyjne</t>
  </si>
  <si>
    <t>ETF - surowcowe</t>
  </si>
  <si>
    <t>tytuły uczestnictwa - inne</t>
  </si>
  <si>
    <t>ETF - inne</t>
  </si>
  <si>
    <t>pieniądze</t>
  </si>
  <si>
    <t>BSB</t>
  </si>
  <si>
    <t>lokaty</t>
  </si>
  <si>
    <t>inne aktywa
(niewymienione)</t>
  </si>
  <si>
    <t>SUMA</t>
  </si>
  <si>
    <t>.</t>
  </si>
  <si>
    <t>fundusze Pekao: 
z wydzielonymi subfunduszami</t>
  </si>
  <si>
    <t>Pekao FIO</t>
  </si>
  <si>
    <t>Pekao Walutowy FIO</t>
  </si>
  <si>
    <t>Pekao Funduszy Globalnych SFIO</t>
  </si>
  <si>
    <t>Pekao Strategie Funduszowe SFIO</t>
  </si>
  <si>
    <t>Pekao PPK SFIO</t>
  </si>
  <si>
    <t>UWAGI</t>
  </si>
  <si>
    <t>Nazwa funduszu lub subfunduszu
----------------------------------
Klasa instrumentów</t>
  </si>
  <si>
    <t>Pekao Zrównoważony</t>
  </si>
  <si>
    <t>Pekao Stabilnego Wzrostu</t>
  </si>
  <si>
    <t>Pekao Obligacji Plus</t>
  </si>
  <si>
    <t>Pekao Konserwatywny</t>
  </si>
  <si>
    <t>Pekao Akcji - Aktywna Selekcja</t>
  </si>
  <si>
    <t>Pekao Dynamicznych Spółek</t>
  </si>
  <si>
    <t>Pekao Obligacji - Dynamiczna Alokacja 2</t>
  </si>
  <si>
    <t>Pekao Konserwatywny Plus</t>
  </si>
  <si>
    <t>Pekao Megatrendy</t>
  </si>
  <si>
    <t>Pekao Obligacji - Dynamiczna Alokacja FIO</t>
  </si>
  <si>
    <t>Pekao Akcji Amerykańskich</t>
  </si>
  <si>
    <t>Pekao Obligacji Dolarowych Plus</t>
  </si>
  <si>
    <t>Pekao Obligacji Europejskich Plus</t>
  </si>
  <si>
    <t>Pekao Akcji Europejskich</t>
  </si>
  <si>
    <t>Pekao Zrównoważony Rynku Amerykańskiego</t>
  </si>
  <si>
    <t>Pekao Dochodu i Wzrostu Rynku Chińskiego</t>
  </si>
  <si>
    <t>Pekao Akcji Małych i Średnich Spółek Rynków Rozwiniętych</t>
  </si>
  <si>
    <t>Pekao Akcji Rynków Wschodzących</t>
  </si>
  <si>
    <t>Pekao Obligacji Wysokojakościowych</t>
  </si>
  <si>
    <t>Pekao Obligacji Rządu Amerykańskiego</t>
  </si>
  <si>
    <t>Pekao Surowców i Energii</t>
  </si>
  <si>
    <t>Pekao Spokojna Inwestycja</t>
  </si>
  <si>
    <t>Pekao Obligacji Wysokodochodowych</t>
  </si>
  <si>
    <t>Pekao Akcji Dywidendowych</t>
  </si>
  <si>
    <t>Pekao Alternatywny – Absolutnej Stopy Zwrotu</t>
  </si>
  <si>
    <t>Pekao Obligacji Samorządowych i Skarbowych</t>
  </si>
  <si>
    <t>Pekao Dłużny Aktywny</t>
  </si>
  <si>
    <t>Pekao Ekologiczny</t>
  </si>
  <si>
    <t>Pekao Kompas</t>
  </si>
  <si>
    <t>Pekao Strategii Globalnej</t>
  </si>
  <si>
    <t>Pekao Strategii Globalnej - Stablinego Wzrostu</t>
  </si>
  <si>
    <t>Pekao Strategii Globalnej - dynamiczny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</si>
  <si>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</si>
  <si>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</si>
  <si>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</si>
  <si>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</si>
  <si>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</si>
  <si>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</si>
  <si>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</si>
  <si>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</si>
  <si>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</si>
  <si>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PPK 2065</t>
  </si>
  <si>
    <t>….</t>
  </si>
  <si>
    <t>1</t>
  </si>
  <si>
    <t>27</t>
  </si>
  <si>
    <t>28</t>
  </si>
  <si>
    <t>29</t>
  </si>
  <si>
    <t>30</t>
  </si>
  <si>
    <t>REIT - real estate investment trust</t>
  </si>
  <si>
    <t>ETF - exchange traded funds</t>
  </si>
  <si>
    <t>JU - jednostki uczestnictwa funduszy inwestycyjnych</t>
  </si>
  <si>
    <t>TUZ - tytuły uczestnictwa funduszy zagranicznych</t>
  </si>
  <si>
    <t>BSB - transakcje buy-sell back</t>
  </si>
  <si>
    <t>Okresowe informacje dot. składu portfeli lokat funduszy / subfunduszy zarządzanych przez Pekao TFI S.A.</t>
  </si>
  <si>
    <t>Uwagi</t>
  </si>
  <si>
    <t>Skład portfela w tej formie przedstawiany jest co kwartał - na koniec danego kwartału</t>
  </si>
  <si>
    <t>Przedstawiane są informacji dla funduszy, którymi zarządza Pekao TFI S.A. i są dostępne publicznie (np. nie są prezentowane fundusze FIZ nie zbywające CI dostępnych publicznie)</t>
  </si>
  <si>
    <t>Skład portfela prezentowany jest według stanu na dzień ostatniej w okresie wyceny - w terminie (kwartalnie): od 15. dnia kolejnego miesiąca - do końca miesiąca</t>
  </si>
  <si>
    <t>Poza szczególowym składem portfela Pekao TFI S.A. przedstawia na stronie www strukturę portfela (grupy składników lokat oraz struktura walutowa) - (kwartalnie) do 20. dnia kolejnego miesiąca</t>
  </si>
  <si>
    <t>Zestawienie ujawnia składniki portfela w zakresie w jakim są one w księgach funduszu</t>
  </si>
  <si>
    <t>- nie ma wglądu 'look-through' (to jest z wyszczególnieniem składników odpowiadających składowi portfela składnika lokat)</t>
  </si>
  <si>
    <t>Prezentowany skład portfela lokat i portfel prezentowany w okresowym sprawozdaniu finansowym (dane sprawozdawcze podlegające badaniu / przeglądowi audytora) mogą się w pewnym zakresie różnić:</t>
  </si>
  <si>
    <t>prezentowany skład portfela jest stanem uwzględnionym do wyceny funduszu i ustalania wartości jednostek uczestnictwa na dany dzień (dzień roboczy - Dzień Wyceny), podczas gdy sprawozdanie okresowe może dodatkowo zawierać korekty lub uwzględniać informacje późniejsze (dotyczące okresu sprawozdawczego) wykorzystane przy sporządzaniu sprawozdania</t>
  </si>
  <si>
    <t>w prezentowanym zestawieniu przyjęto założenia upraszczające prezentację oraz interpretacje wraz ze sposobem ujawnień wynikającym ze standardu IZFiA, podczas gdy układ sprawozdania okresowego wynika z przepisów dot. rachunkowości funduszy</t>
  </si>
  <si>
    <t>Informacje  inne / uwagi metodologiczne</t>
  </si>
  <si>
    <t>1)</t>
  </si>
  <si>
    <t>Dane na datę wyceny - ostatnią w danym okresie</t>
  </si>
  <si>
    <t>2)</t>
  </si>
  <si>
    <t xml:space="preserve">Obligacje prezentowane są w wartości z odsetkami naliczonymi.  </t>
  </si>
  <si>
    <t>3)</t>
  </si>
  <si>
    <t>Kontrakty IRS (interest rate swap) oraz CIRS (IRS dwuwalutowe)  - nie ma prezentacji danych wartościowych, a jedynie osobno wskazane są waluty, których takie instrumenty dotyczą (w oznaczeniu instrumentu)</t>
  </si>
  <si>
    <t>4)</t>
  </si>
  <si>
    <t>W prezentacji kontraktów FX FWD  - nie ma prezentacji danych wartościowych, a jedynie osobno wskazane są waluty, których takie instrumenty dotyczą (w oznaczeniu instrumentu)</t>
  </si>
  <si>
    <t>5)</t>
  </si>
  <si>
    <t>Transakcje forward rate agreement (FRA) - nie mają prezentacji danych wartościowych</t>
  </si>
  <si>
    <t>6)</t>
  </si>
  <si>
    <t>Wycena kontraktów CDS (kredytowych instrumentów pochodnych) nie jest prezentowana, dla zapewnienia zgodności z prezentacją innych instrumentów pochodnych niewystandaryzowanych (nie obejmuje 'initial payment', a stanowiłaby oszacowanie 'close payment')</t>
  </si>
  <si>
    <t>7)</t>
  </si>
  <si>
    <t>Transakcje bsb / r-repo - przedstawiane są wraz z prezentacją papieru wartościowego będącego przedmiotem transakcji</t>
  </si>
  <si>
    <t>8)</t>
  </si>
  <si>
    <t>Transakcje sbb / repo - nie są przedstawiane</t>
  </si>
  <si>
    <t>9)</t>
  </si>
  <si>
    <t>Wycena kontraktów future (wystandaryzowanych instrumentów notowanych na rynkach zorganizowanych) są uwzględniane poprzez saldo rachunku odpowiedniego depozytu zabezpieczającego (uwidocznionego w ramach kwoty w pieniądzu), nie jest prezentowana ekspozycja (wartość wynikająca z kursu rynkowego)</t>
  </si>
  <si>
    <t xml:space="preserve">Brak sumowania składników portfela do 100% aktywów wynika m.in. z </t>
  </si>
  <si>
    <t xml:space="preserve">instrumentów finansowych niewyszczególnianych (np. pochodne niewystandaryzowane, repo / sbb, etc. oraz depozytów zabezpieczajacych wykonanie umów dot. instrumentów pochodnych oraz z przyrzeczeniem odkupu), </t>
  </si>
  <si>
    <t xml:space="preserve">nieprezentowanych rozrachunków pieniężnych (np. rozliczeń bieżących - zakupu / sprzedaży), należności (np. dywidend) lub zobowiązań funduszu (prezentacja jest jako udział w aktywach), </t>
  </si>
  <si>
    <t xml:space="preserve">zaokrągleń, </t>
  </si>
  <si>
    <t>Dopełnienie do 100% aktywów jest wykazane w zestawieniu struktury portfeli</t>
  </si>
  <si>
    <t>10)</t>
  </si>
  <si>
    <t>11)</t>
  </si>
  <si>
    <t>Zestawienie (skład portfeli) publikowane jest w ostatnim dniu roboczym miesiąca</t>
  </si>
  <si>
    <t>12)</t>
  </si>
  <si>
    <t>Prezentacja publiczna - w pliku *.pdf</t>
  </si>
  <si>
    <t>Zestawienie struktury portfeli - publikowane jest do 20. dnia miesiąca</t>
  </si>
  <si>
    <t>13)</t>
  </si>
  <si>
    <t>w zestawieniu pozycje nieprezentowane są ujęte jako wartość dopełniająca do 100%</t>
  </si>
  <si>
    <t>14)</t>
  </si>
  <si>
    <t>W przypadku korekty wyceny określonego subfunduszu na datę prezentowania danych - może nie nastąpić sprostowanie i ponowne przeliczenie danych ogłoszonych (informacji okresowych dot. składu portfela)</t>
  </si>
  <si>
    <t>Opis kolumn zestawienia składu portfeli</t>
  </si>
  <si>
    <t>---</t>
  </si>
  <si>
    <t>kolejny numer pozycji - w obrębie danego subfunduszu (numeracja osobna dla każdego funduszu i subfunduszu)</t>
  </si>
  <si>
    <t>A</t>
  </si>
  <si>
    <t>oznaczenie nadane przez IZFiA - danemu funduszowi / subfunduszowi
dla funduszy Pekao TFI oznaczenie ma strukturę: "PIONNN" - gdzie NNN - kolejne 3-cyfrowe oznaczenie funduszu / subfunduszu</t>
  </si>
  <si>
    <t>E</t>
  </si>
  <si>
    <t>w FI Pekao - jednolite oznaczenie dla wszystkich JU (niezależnie od kategorii)</t>
  </si>
  <si>
    <t>Nazwa funduszu lub subfunduszu</t>
  </si>
  <si>
    <t>C</t>
  </si>
  <si>
    <t>w przypadku subfunduszu - nazwa bez wskazania nazwy funduszu, w którym subfundusz jest wydzielony</t>
  </si>
  <si>
    <t>Ozn. Funduszu</t>
  </si>
  <si>
    <t>B</t>
  </si>
  <si>
    <t>w przypadku funduszu z wydzielonymi subfunduszami - oznaczenie funduszu, zgodnie z opisem:
0 - fundusze bez wydzielonych subfunduszy
1 - Pekao FIO
2 - Pekao Walutowy FIO
3 - Pekao Funduszy Globalnych SFIO
4 - Pekao Strategie Funduszowe SFIO
5 - Pekao PPK SFIO</t>
  </si>
  <si>
    <t>Typ funduszu</t>
  </si>
  <si>
    <t>D</t>
  </si>
  <si>
    <t>FIO / SFIO / FIZ - zgodnie z klasyfikacją z Art. 4 ust. 4 ustawy o funduszach inwestycyjnych i zarządzaniu alternatywnymi funduszami inwestycyjnymi</t>
  </si>
  <si>
    <t>Waluta wyceny funduszu lub subfunduszu</t>
  </si>
  <si>
    <t>F</t>
  </si>
  <si>
    <t>w tej walucie prowadzone są księgi finansowe funduszu / subfunduszu. 
waluta główna, w jakiej prezentowane są wartość aktywów netto, wartość aktywów</t>
  </si>
  <si>
    <t>Kod CIC funduszu lub subfunduszu</t>
  </si>
  <si>
    <t>kody CIC (Complementary identification Code) - oznaczenia instrumentów finansowych, wskazujące kraj notowania instrumentu finansowego (zgodnie z Rozporządzeniem Solvency II, w związku z raportowaniem do European Insurance and Occupational Pensions Authority = EIOPA), a następnie kategorię i podkategorię instrumentu finansowego</t>
  </si>
  <si>
    <t>Nazwa emitenta instrumentu</t>
  </si>
  <si>
    <t>G</t>
  </si>
  <si>
    <t>Nazwa emitenta instrumentu finansowego wchodzącego w skład portfela funduszu lub subfunduszu</t>
  </si>
  <si>
    <t>Kod ISIN składnika portfela funduszu lub subfunduszu</t>
  </si>
  <si>
    <t>H</t>
  </si>
  <si>
    <t>inne identyfikatory instrumentu</t>
  </si>
  <si>
    <t>I</t>
  </si>
  <si>
    <t>Dostępne, standardowe identyfikatory instrumentu (inne niż kod ISIN wykorzystywane na rynku, np. RIC Thomson-Reuters, ID Bloomberg, ozn. z giełdy itp.)</t>
  </si>
  <si>
    <t>Kod CIC instrumentu</t>
  </si>
  <si>
    <t>Typ instrumentu</t>
  </si>
  <si>
    <t>J</t>
  </si>
  <si>
    <t>stosowane typy instrumentów</t>
  </si>
  <si>
    <t>Kategoria aktywów</t>
  </si>
  <si>
    <t>K</t>
  </si>
  <si>
    <t>kod zgodny z przepisami dla firm ubezpieczeniowych: Rozporządzeniem ws. Standardów 2015/2450 (Kategoria Aktywów – załącznik IV)</t>
  </si>
  <si>
    <t>Kraj emitenta</t>
  </si>
  <si>
    <t>L</t>
  </si>
  <si>
    <t>2- znakowy standardowy kod kraju (ISO)</t>
  </si>
  <si>
    <t>Kraj ryzyka</t>
  </si>
  <si>
    <t>Waluta instrumentu składnika lokat funduszu lub subfunduszu</t>
  </si>
  <si>
    <t>M</t>
  </si>
  <si>
    <t>3- znakowy standardowy kod waluty (ISO)</t>
  </si>
  <si>
    <t>Ilość składnika lokat funduszu lub subfunduszu</t>
  </si>
  <si>
    <t>N</t>
  </si>
  <si>
    <t>W przypadku instrumentów finansowych udziałowych - liczba sztuk</t>
  </si>
  <si>
    <t>Wartość składnika lokat w walucie wyceny funduszu lub subfunduszu</t>
  </si>
  <si>
    <t>O</t>
  </si>
  <si>
    <t>Procentowy udział składnika lokat w aktywach funduszu lub subfunduszu</t>
  </si>
  <si>
    <t>w odniesieniu do wartości aktywów funduszu / subfunduszu (nie aktywów netto)</t>
  </si>
  <si>
    <t>Informacje uzupełniające</t>
  </si>
  <si>
    <t>P</t>
  </si>
  <si>
    <t>Zestawienie przygotowane zgodnie ze standardem IZFIA</t>
  </si>
  <si>
    <t>https://www.izfa.pl/</t>
  </si>
  <si>
    <t>https://www.izfa.pl/standardy-rekomendacje-i-kodeksy</t>
  </si>
  <si>
    <t>https://www.izfa.pl/download/pobierz/standard-izfia-w-sprawie-prezentacji-informacji-o-skladzie-portfela-funduszu</t>
  </si>
  <si>
    <t>Sprawozdania okresowe</t>
  </si>
  <si>
    <t>Fundusze publikują sprawozdania finansowe okresowe (półroczne i roczne)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</si>
  <si>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</si>
  <si>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</si>
  <si>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</si>
  <si>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Publikacja składu portfeli lokat</t>
  </si>
  <si>
    <t>https://pekaotfi.pl/strefa-klienta/informacje-okresowe-dla-klientow</t>
  </si>
  <si>
    <t>https://pekaotfi.pl/dokumenty/archiwum?open-tab=4</t>
  </si>
  <si>
    <t>PIO001</t>
  </si>
  <si>
    <t>PLPPTFI00063</t>
  </si>
  <si>
    <t/>
  </si>
  <si>
    <t>PIO006</t>
  </si>
  <si>
    <t>PLPPTFI00071</t>
  </si>
  <si>
    <t>PIO002</t>
  </si>
  <si>
    <t>PLPPTFI00055</t>
  </si>
  <si>
    <t>PIO011</t>
  </si>
  <si>
    <t>PLPPTFI00014</t>
  </si>
  <si>
    <t>PIO050</t>
  </si>
  <si>
    <t>PLPPTFI00436</t>
  </si>
  <si>
    <t>PIO055</t>
  </si>
  <si>
    <t>PLPPTFI00485</t>
  </si>
  <si>
    <t>PIO057</t>
  </si>
  <si>
    <t>PLPPTFI00493</t>
  </si>
  <si>
    <t>PIO059</t>
  </si>
  <si>
    <t>PLPPTFI00527</t>
  </si>
  <si>
    <t>PIO074</t>
  </si>
  <si>
    <t>PLPPTFI00626</t>
  </si>
  <si>
    <t>PIO048</t>
  </si>
  <si>
    <t>PLPPTFI00410</t>
  </si>
  <si>
    <t>PIO005</t>
  </si>
  <si>
    <t>PLPPTFI00121</t>
  </si>
  <si>
    <t>PIO013</t>
  </si>
  <si>
    <t>PLPPTFI00113</t>
  </si>
  <si>
    <t>PIO016</t>
  </si>
  <si>
    <t>PLPPTFI00139</t>
  </si>
  <si>
    <t>PIO020</t>
  </si>
  <si>
    <t>PLPPTFI00147</t>
  </si>
  <si>
    <t>PIO027</t>
  </si>
  <si>
    <t>PLPPTFI00212</t>
  </si>
  <si>
    <t>PIO029</t>
  </si>
  <si>
    <t>PLPPTFI00238</t>
  </si>
  <si>
    <t>PIO035</t>
  </si>
  <si>
    <t>PLPPTFI00295</t>
  </si>
  <si>
    <t>PIO034</t>
  </si>
  <si>
    <t>PLPPTFI00303</t>
  </si>
  <si>
    <t>PIO038</t>
  </si>
  <si>
    <t>PLPPTFI00311</t>
  </si>
  <si>
    <t>PIO068</t>
  </si>
  <si>
    <t>PLPPTFI00592</t>
  </si>
  <si>
    <t>PIO040</t>
  </si>
  <si>
    <t>PLPPTFI00345</t>
  </si>
  <si>
    <t>PIO046</t>
  </si>
  <si>
    <t>PLPPTFI00394</t>
  </si>
  <si>
    <t>PIO062</t>
  </si>
  <si>
    <t>PLPPTFI00543</t>
  </si>
  <si>
    <t>PIO065</t>
  </si>
  <si>
    <t>PLPPTFI00568</t>
  </si>
  <si>
    <t>PIO066</t>
  </si>
  <si>
    <t>PLPPTFI00576</t>
  </si>
  <si>
    <t>PIO085</t>
  </si>
  <si>
    <t>PLPPTFI00725</t>
  </si>
  <si>
    <t>PIO070</t>
  </si>
  <si>
    <t>PLPPTFI00618</t>
  </si>
  <si>
    <t>PIO087</t>
  </si>
  <si>
    <t>PLPPTFI00758</t>
  </si>
  <si>
    <t>PIO053</t>
  </si>
  <si>
    <t>PLPPTFI00469</t>
  </si>
  <si>
    <t>PIO043</t>
  </si>
  <si>
    <t>PLPPTFI00360</t>
  </si>
  <si>
    <t>PIO067</t>
  </si>
  <si>
    <t>PLPPTFI00584</t>
  </si>
  <si>
    <t>PIO069</t>
  </si>
  <si>
    <t>PLPPTFI00600</t>
  </si>
  <si>
    <t>PIO084</t>
  </si>
  <si>
    <t>PLPPTFI00717</t>
  </si>
  <si>
    <t>PIO075</t>
  </si>
  <si>
    <t>PLPPTFI00634</t>
  </si>
  <si>
    <t>PIO076</t>
  </si>
  <si>
    <t>PLPPTFI00642</t>
  </si>
  <si>
    <t>PIO077</t>
  </si>
  <si>
    <t>PLPPTFI00659</t>
  </si>
  <si>
    <t>PIO078</t>
  </si>
  <si>
    <t>PLPPTFI00667</t>
  </si>
  <si>
    <t>PIO079</t>
  </si>
  <si>
    <t>PLPPTFI00675</t>
  </si>
  <si>
    <t>PIO080</t>
  </si>
  <si>
    <t>PLPPTFI00683</t>
  </si>
  <si>
    <t>PIO081</t>
  </si>
  <si>
    <t>PLPPTFI00691</t>
  </si>
  <si>
    <t>PIO082</t>
  </si>
  <si>
    <t>PLPPTFI00709</t>
  </si>
  <si>
    <t>PIO083</t>
  </si>
  <si>
    <t>PLPPTFI00741</t>
  </si>
  <si>
    <t>inne aktywa 
(niewymienione)</t>
  </si>
  <si>
    <t>SUMA
(bez niesklas)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</si>
</sst>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#####"/>
    <numFmt numFmtId="165" formatCode="#,##0.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rgb="FFD71920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71920"/>
        <bgColor rgb="FFD71920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horizontal="left" indent="1"/>
    </xf>
    <xf numFmtId="166" fontId="1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indent="1"/>
    </xf>
    <xf numFmtId="166" fontId="1" fillId="0" borderId="1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NumberFormat="1" applyFont="1" applyFill="1" applyAlignment="1">
      <alignment horizontal="left" indent="1"/>
    </xf>
    <xf numFmtId="14" fontId="1" fillId="0" borderId="0" xfId="0" applyNumberFormat="1" applyFont="1" applyFill="1" applyBorder="1"/>
    <xf numFmtId="0" fontId="10" fillId="0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indent="1"/>
    </xf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14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indent="1"/>
    </xf>
    <xf numFmtId="0" fontId="11" fillId="0" borderId="2" xfId="0" applyFont="1" applyFill="1" applyBorder="1"/>
    <xf numFmtId="166" fontId="12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 indent="1"/>
    </xf>
    <xf numFmtId="0" fontId="5" fillId="0" borderId="0" xfId="0" applyNumberFormat="1" applyFont="1" applyFill="1"/>
    <xf numFmtId="10" fontId="13" fillId="0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right" vertical="top" wrapText="1" indent="1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indent="2"/>
    </xf>
    <xf numFmtId="0" fontId="0" fillId="0" borderId="0" xfId="0" quotePrefix="1" applyAlignment="1">
      <alignment horizontal="left" vertical="top" indent="2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 indent="1"/>
    </xf>
    <xf numFmtId="0" fontId="0" fillId="0" borderId="0" xfId="0" quotePrefix="1" applyAlignment="1">
      <alignment vertical="top"/>
    </xf>
    <xf numFmtId="0" fontId="17" fillId="0" borderId="0" xfId="1" applyFont="1" applyAlignment="1">
      <alignment horizontal="left" vertical="top" indent="2"/>
    </xf>
    <xf numFmtId="0" fontId="1" fillId="0" borderId="0" xfId="0" applyFont="1" applyFill="1" applyAlignment="1"/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14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wrapText="1" indent="1"/>
    </xf>
    <xf numFmtId="14" fontId="1" fillId="0" borderId="0" xfId="0" quotePrefix="1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14" fontId="1" fillId="0" borderId="0" xfId="0" quotePrefix="1" applyNumberFormat="1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"/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00000000-0011-0000-FFFF-FFFF00000000}">
      <tableStyleElement type="wholeTable" dxfId="175"/>
      <tableStyleElement type="headerRow" dxfId="174"/>
      <tableStyleElement type="totalRow" dxfId="173"/>
      <tableStyleElement type="firstRowStripe" dxfId="172"/>
      <tableStyleElement type="secondRowStripe" dxfId="1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123825</xdr:rowOff>
    </xdr:from>
    <xdr:to>
      <xdr:col>4</xdr:col>
      <xdr:colOff>694500</xdr:colOff>
      <xdr:row>0</xdr:row>
      <xdr:rowOff>591820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E4CC7E-18D7-474B-9583-5D91315C0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3825"/>
          <a:ext cx="266617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347869</xdr:colOff>
      <xdr:row>0</xdr:row>
      <xdr:rowOff>214933</xdr:rowOff>
    </xdr:from>
    <xdr:to>
      <xdr:col>2</xdr:col>
      <xdr:colOff>437738</xdr:colOff>
      <xdr:row>0</xdr:row>
      <xdr:rowOff>682928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09D1C9F-D843-4055-B5E2-AB7560D024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" y="214933"/>
          <a:ext cx="2671144" cy="46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F3BA8DFB-6068-4128-8E1F-97B57AA00B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23850"/>
          <a:ext cx="2669487" cy="46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/dzialy/fa/Informacje_Finansowe/Sk&#322;ad_portfela_WWW/20241230-ROBOCZE/FI_Pekao_20241230_PORTFEL_FUNDUSZY_STRUKTURA_PORTFELA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_Pekao_WSZYSTKIE"/>
      <sheetName val="Objaśnienia"/>
      <sheetName val="FI Pekao - Struktura Portf. (2)"/>
      <sheetName val="FI Pekao - Struktura Portfela"/>
      <sheetName val="FI Pekao struktura wal 20230930"/>
      <sheetName val="FI Pekao - Struktura WALUT (2)"/>
      <sheetName val="FI Pekao-Struktura Portf. (MKT)"/>
      <sheetName val="struktura_portfela DRAFT"/>
      <sheetName val="Baza PW"/>
      <sheetName val="Struktura funduszy"/>
      <sheetName val="Baza FI Pekao"/>
      <sheetName val="Skład_PORTFELA_PUBLIKACJE_ORIG"/>
      <sheetName val="Objaśnienia (2)"/>
      <sheetName val="CIC - Definitions"/>
      <sheetName val="CIC codes"/>
      <sheetName val="Kraje"/>
      <sheetName val="Waluty"/>
      <sheetName val="Objaśnienia (3)"/>
      <sheetName val="Objaśnienia (1)"/>
      <sheetName val="Objaśnienia (0)"/>
    </sheetNames>
    <sheetDataSet>
      <sheetData sheetId="0">
        <row r="1">
          <cell r="E1">
            <v>45656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W1">
            <v>5</v>
          </cell>
          <cell r="Y1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AD07C7-DE2E-452B-BA86-84E86C630AF7}" name="FI_Pekao_Struktura_Portfela_1" displayName="FI_Pekao_Struktura_Portfela_1" ref="A3:AJ45" totalsRowShown="0" headerRowDxfId="167" dataDxfId="166">
  <autoFilter ref="A3:AJ45" xr:uid="{00000000-0009-0000-0100-000002000000}"/>
  <tableColumns count="36">
    <tableColumn id="19" xr3:uid="{998D46B5-8177-4804-86DE-7928C11FE319}" name="lp" dataDxfId="165" totalsRowDxfId="164"/>
    <tableColumn id="1" xr3:uid="{00D33AE5-59A8-4554-8A0E-863A5849C896}" name="Identyfikator IZFiA funduszu lub subfunduszu" dataDxfId="163" totalsRowDxfId="162"/>
    <tableColumn id="2" xr3:uid="{B3B3C45A-54E4-42E5-8417-2FDBD4BF3804}" name="Kod ISIN funduszu lub subfunduszu" dataDxfId="161" totalsRowDxfId="160"/>
    <tableColumn id="31" xr3:uid="{CCF01BD4-4FA7-44CE-B376-698F107F7737}" name="fundusz" dataDxfId="159" totalsRowDxfId="158"/>
    <tableColumn id="3" xr3:uid="{F143C091-465E-44FF-9279-F6CCB6533FB9}" name="Klasa instrumentów_x000a_----------------------------------_x000a_Nazwa funduszu lub subfunduszu" dataDxfId="157" totalsRowDxfId="156"/>
    <tableColumn id="4" xr3:uid="{DAC2338F-BF1F-4643-B4F7-C8EA4899BA27}" name="obligacje skarbowe" dataDxfId="155"/>
    <tableColumn id="32" xr3:uid="{62EE8155-584E-4062-8A56-836AF13131AA}" name="bony skarbowe" dataDxfId="154"/>
    <tableColumn id="5" xr3:uid="{BE180E48-A930-4A8E-9E94-DC7020CCB1AD}" name="obligacje gwarantowane" dataDxfId="153" totalsRowDxfId="152"/>
    <tableColumn id="6" xr3:uid="{354A4FDC-090F-4986-9BE8-37DBF069CDD8}" name="obligacje samorządowe" dataDxfId="151" totalsRowDxfId="150"/>
    <tableColumn id="7" xr3:uid="{1E3A3465-73DD-4C3A-AAD3-03193D07359B}" name="obligacje korporacyjne" dataDxfId="149" totalsRowDxfId="148"/>
    <tableColumn id="8" xr3:uid="{DB1781E1-DDDB-40CE-9170-7732069EB9A8}" name="listy zastawne" dataDxfId="147" totalsRowDxfId="146"/>
    <tableColumn id="9" xr3:uid="{C205CA26-1522-4DF3-A7F8-7C30AFA96A54}" name="akcje zwykłe" dataDxfId="145" totalsRowDxfId="144"/>
    <tableColumn id="21" xr3:uid="{B881A339-AD7D-4DA5-8126-78B5C03F39A5}" name="akcje uprzywilejowane" dataDxfId="143" totalsRowDxfId="142"/>
    <tableColumn id="10" xr3:uid="{C704E1A9-9A1C-46F4-819B-769F391E82C5}" name="kwity depozytowe" dataDxfId="141" totalsRowDxfId="140"/>
    <tableColumn id="11" xr3:uid="{DB467699-4F1A-4056-B770-8DF8058646BC}" name="REIT" dataDxfId="139" totalsRowDxfId="138"/>
    <tableColumn id="26" xr3:uid="{108DC31B-8453-4569-80A8-738A0D7DE2C2}" name="JU funduszy dłużnych uniwersalnych" dataDxfId="137" totalsRowDxfId="136"/>
    <tableColumn id="12" xr3:uid="{1B95EEAA-8BA9-4527-A685-5250D8A94E81}" name="TUZ - akcyjne" dataDxfId="135" totalsRowDxfId="134"/>
    <tableColumn id="25" xr3:uid="{BF21F369-25C7-4CA2-9B1E-EE7D99A8E7CE}" name="TUZ - obligacyjne" dataDxfId="133" totalsRowDxfId="132"/>
    <tableColumn id="13" xr3:uid="{8C0DCB99-01A2-4005-B900-0C2BC2006E60}" name="TUZ - OBLIGACYJNE (skarbowe)" dataDxfId="131" totalsRowDxfId="130"/>
    <tableColumn id="33" xr3:uid="{8DF638F7-1A03-4906-9BB2-CB2C98F7758B}" name="TUZ - OBLIGACYJNE (korporacyjne)" dataDxfId="129" totalsRowDxfId="128"/>
    <tableColumn id="34" xr3:uid="{DD0727C5-5FB3-4B74-AC7D-3CA4DAFDE002}" name="TUZ - OBLIGACYJNE (uniwersalne)" dataDxfId="127" totalsRowDxfId="126"/>
    <tableColumn id="35" xr3:uid="{68FDF2ED-D583-4281-9275-43137D180421}" name="TUZ - OBLIGACYJNE (inne)" dataDxfId="125" totalsRowDxfId="124"/>
    <tableColumn id="36" xr3:uid="{0E3CA131-9C56-4CE6-AC1B-4DFC9F6F8537}" name="TUZ - pieniężne" dataDxfId="123" totalsRowDxfId="122"/>
    <tableColumn id="14" xr3:uid="{24A56C25-F6D7-488C-BFF5-2B7D26259DFF}" name="TUZ - mieszane" dataDxfId="121" totalsRowDxfId="120"/>
    <tableColumn id="15" xr3:uid="{742CA655-0FCC-42FE-93DA-27A15F51D80C}" name="TUZ - surowce" dataDxfId="119" totalsRowDxfId="118"/>
    <tableColumn id="16" xr3:uid="{39EA467E-D994-4ECE-AC5A-2BB7DF9B75D5}" name="TUZ - alternatywne" dataDxfId="117" totalsRowDxfId="116"/>
    <tableColumn id="17" xr3:uid="{F22E8BA1-87FF-446B-A71F-63FAB3E780E9}" name="ETF - akcyjne" dataDxfId="115" totalsRowDxfId="114"/>
    <tableColumn id="18" xr3:uid="{4735A2CE-8661-42B2-A663-DB5154F1F7EA}" name="ETF - surowcowe" dataDxfId="113" totalsRowDxfId="112"/>
    <tableColumn id="20" xr3:uid="{EFE67797-F6CE-41DB-8450-D6513F7A1A94}" name="tytuły uczestnictwa - inne" dataDxfId="111" totalsRowDxfId="110"/>
    <tableColumn id="22" xr3:uid="{725D2E5A-D1A3-48E2-971D-5E4447F4D624}" name="ETF - inne" dataDxfId="109" totalsRowDxfId="108"/>
    <tableColumn id="23" xr3:uid="{887FA477-0314-4BE4-A66E-0A5A611A6707}" name="pieniądze" dataDxfId="107" totalsRowDxfId="106"/>
    <tableColumn id="28" xr3:uid="{4B1E8705-A957-4BAC-BD9A-D9D5F391FD43}" name="BSB" dataDxfId="105" totalsRowDxfId="104"/>
    <tableColumn id="37" xr3:uid="{148CF2FF-BA3E-4FF9-947D-E681FD69F530}" name="lokaty" dataDxfId="103" totalsRowDxfId="102"/>
    <tableColumn id="30" xr3:uid="{8330B7D6-0A2D-45E5-A29A-88BCA1472E77}" name="inne aktywa_x000a_(niewymienione)" dataDxfId="101" totalsRowDxfId="100"/>
    <tableColumn id="24" xr3:uid="{BA339452-FA32-4901-A201-5CB053D06670}" name="SUMA" dataDxfId="99" totalsRowDxfId="98"/>
    <tableColumn id="41" xr3:uid="{A62775B8-ACD4-45F6-A31C-D04712C691F7}" name="." dataDxfId="97" totalsRowDxfId="96"/>
  </tableColumns>
  <tableStyleInfo name="FI_Peka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6254E5-1FDD-48D2-A62B-9EDB49F4B50E}" name="FI_Pekao_Struktura_Portfela_2" displayName="FI_Pekao_Struktura_Portfela_2" ref="A3:AS34" totalsRowShown="0" headerRowDxfId="91" dataDxfId="90">
  <autoFilter ref="A3:AS34" xr:uid="{00000000-0009-0000-0100-000003000000}"/>
  <sortState ref="A4:U14">
    <sortCondition ref="L5:L12"/>
    <sortCondition ref="K5:K12"/>
  </sortState>
  <tableColumns count="45">
    <tableColumn id="19" xr3:uid="{121285A3-C4B4-41A1-88A7-F13E1907A47F}" name="lp" dataDxfId="89" totalsRowDxfId="88"/>
    <tableColumn id="3" xr3:uid="{46E265F5-0526-4E36-97D7-7B671C5F3778}" name="Nazwa funduszu lub subfunduszu_x000a_----------------------------------_x000a_Klasa instrumentów" dataDxfId="87" totalsRowDxfId="86"/>
    <tableColumn id="4" xr3:uid="{83BF069A-7F15-49C9-A3CE-40657D8B621E}" name="Pekao Zrównoważony" dataDxfId="85" totalsRowDxfId="84"/>
    <tableColumn id="5" xr3:uid="{BE9E9F07-2188-432E-B947-1C6D9E668488}" name="Pekao Stabilnego Wzrostu" dataDxfId="83" totalsRowDxfId="82"/>
    <tableColumn id="6" xr3:uid="{EA689049-C635-4C88-B86D-A25F1EDFC7CC}" name="Pekao Obligacji Plus" dataDxfId="81" totalsRowDxfId="80"/>
    <tableColumn id="7" xr3:uid="{56A4B915-A08F-48BB-99AD-1B483C0C23B9}" name="Pekao Konserwatywny" dataDxfId="79" totalsRowDxfId="78"/>
    <tableColumn id="8" xr3:uid="{2F52F4A5-0311-497C-A1BB-56D2BDD4F016}" name="Pekao Akcji - Aktywna Selekcja" dataDxfId="77" totalsRowDxfId="76"/>
    <tableColumn id="9" xr3:uid="{799E7AD1-5C74-4302-870A-25DC69967FC1}" name="Pekao Dynamicznych Spółek" dataDxfId="75" totalsRowDxfId="74"/>
    <tableColumn id="21" xr3:uid="{B752A7F6-84F5-45AE-903C-6C8EF3BB4485}" name="Pekao Obligacji - Dynamiczna Alokacja 2" dataDxfId="73" totalsRowDxfId="72"/>
    <tableColumn id="10" xr3:uid="{E60E0AB7-4BAC-4B36-9FA5-78824CF42291}" name="Pekao Konserwatywny Plus" dataDxfId="71" totalsRowDxfId="70"/>
    <tableColumn id="11" xr3:uid="{D0156288-8F0C-475F-8D9B-27580375C7BD}" name="Pekao Megatrendy" dataDxfId="69" totalsRowDxfId="68"/>
    <tableColumn id="12" xr3:uid="{6AF827DF-85D0-4BB2-8CF1-247A362F56BC}" name="Pekao Obligacji - Dynamiczna Alokacja FIO" dataDxfId="67" totalsRowDxfId="66"/>
    <tableColumn id="25" xr3:uid="{A0D095F5-1138-4827-9971-204AD0117B63}" name="Pekao Akcji Amerykańskich" dataDxfId="65" totalsRowDxfId="64"/>
    <tableColumn id="13" xr3:uid="{BF548774-9EEF-4377-8F78-FD529E77EE93}" name="Pekao Obligacji Dolarowych Plus" dataDxfId="63" totalsRowDxfId="62"/>
    <tableColumn id="14" xr3:uid="{BFB7565C-5F3D-4EAC-A96D-67E8C984D51E}" name="Pekao Obligacji Europejskich Plus" dataDxfId="61" totalsRowDxfId="60"/>
    <tableColumn id="15" xr3:uid="{64F02078-12E2-4A02-B230-40946CD737C0}" name="Pekao Akcji Europejskich" dataDxfId="59" totalsRowDxfId="58"/>
    <tableColumn id="16" xr3:uid="{28DC2BA3-3C0F-4A25-B8D7-892AC0247505}" name="Pekao Zrównoważony Rynku Amerykańskiego" dataDxfId="57" totalsRowDxfId="56"/>
    <tableColumn id="17" xr3:uid="{39F34C5F-F851-4A88-825A-8B82A10B9FCC}" name="Pekao Dochodu i Wzrostu Rynku Chińskiego" dataDxfId="55" totalsRowDxfId="54"/>
    <tableColumn id="32" xr3:uid="{505CB878-BA94-48AC-B902-75DD7FDD5745}" name="Pekao Akcji Małych i Średnich Spółek Rynków Rozwiniętych" dataDxfId="53" totalsRowDxfId="52"/>
    <tableColumn id="33" xr3:uid="{1C68108C-CB3C-48A2-9B72-15A6CA15D388}" name="Pekao Akcji Rynków Wschodzących" dataDxfId="51" totalsRowDxfId="50"/>
    <tableColumn id="39" xr3:uid="{68A6622B-540B-442B-AE11-6279048FD66C}" name="Pekao Obligacji Wysokojakościowych" dataDxfId="49" totalsRowDxfId="48"/>
    <tableColumn id="40" xr3:uid="{CFA6B0B0-DEAE-4A6F-A0BC-E556F088A5CF}" name="Pekao Obligacji Rządu Amerykańskiego" dataDxfId="47" totalsRowDxfId="46"/>
    <tableColumn id="41" xr3:uid="{F5B2C75F-E108-43CD-A32B-FBF2FF9C0F65}" name="Pekao Surowców i Energii" dataDxfId="45" totalsRowDxfId="44"/>
    <tableColumn id="42" xr3:uid="{1F365E31-19F4-4FDD-A59D-FEE2F9C78141}" name="Pekao Spokojna Inwestycja" dataDxfId="43" totalsRowDxfId="42"/>
    <tableColumn id="43" xr3:uid="{A296BA01-2C7E-40C4-B424-58C6F3248F08}" name="Pekao Obligacji Wysokodochodowych" dataDxfId="41" totalsRowDxfId="40"/>
    <tableColumn id="44" xr3:uid="{8477787F-4C4F-4393-8EA0-72297B5D2F13}" name="Pekao Akcji Dywidendowych" dataDxfId="39" totalsRowDxfId="38"/>
    <tableColumn id="45" xr3:uid="{E68A0F20-BBC5-45E6-8E7E-6C0DA343303B}" name="Pekao Alternatywny – Absolutnej Stopy Zwrotu" dataDxfId="37" totalsRowDxfId="36"/>
    <tableColumn id="46" xr3:uid="{92C62E8D-09AE-4AF6-887F-2D1EABB18001}" name="Pekao Obligacji Samorządowych i Skarbowych" dataDxfId="35" totalsRowDxfId="34"/>
    <tableColumn id="47" xr3:uid="{A89F440A-A937-4B81-9F78-93ABAA7ECF07}" name="Pekao Dłużny Aktywny" dataDxfId="33" totalsRowDxfId="32"/>
    <tableColumn id="48" xr3:uid="{781C9D86-EF47-4786-90B1-EB4676A1B931}" name="Pekao Ekologiczny" dataDxfId="31" totalsRowDxfId="30"/>
    <tableColumn id="49" xr3:uid="{1BD97396-E6D1-4E33-8BD3-E107F37AEC43}" name="Pekao Kompas" dataDxfId="29" totalsRowDxfId="28"/>
    <tableColumn id="50" xr3:uid="{A738544A-B45F-4619-A828-D6D1D83207C4}" name="Pekao Strategii Globalnej" dataDxfId="27" totalsRowDxfId="26"/>
    <tableColumn id="51" xr3:uid="{7BB3901A-FA61-4CD9-A537-0AAFAFA3B08A}" name="Pekao Strategii Globalnej - Stablinego Wzrostu" dataDxfId="25" totalsRowDxfId="24"/>
    <tableColumn id="52" xr3:uid="{C0547491-47FA-4A9E-A968-EE45E5488DED}" name="Pekao Strategii Globalnej - dynamiczny" dataDxfId="23" totalsRowDxfId="22"/>
    <tableColumn id="53" xr3:uid="{49C33295-5C52-453C-B0D9-17DE2E4EFD57}" name="Pekao PPK 2020 Spokojne Jutro" dataDxfId="21" totalsRowDxfId="20"/>
    <tableColumn id="54" xr3:uid="{5F1F3F48-4625-4215-8611-BCA71F3AFAA6}" name="Pekao PPK 2025" dataDxfId="19" totalsRowDxfId="18"/>
    <tableColumn id="34" xr3:uid="{50BF17F1-ACC5-4B88-850F-17EEF0401CEE}" name="Pekao PPK 2030" dataDxfId="17" totalsRowDxfId="16"/>
    <tableColumn id="35" xr3:uid="{B6F0E1B7-A9E8-4478-A39C-012487C01AE5}" name="Pekao PPK 2035" dataDxfId="15" totalsRowDxfId="14"/>
    <tableColumn id="36" xr3:uid="{92436583-26E0-4421-B70E-58261AB40F0A}" name="Pekao PPK 2040" dataDxfId="13" totalsRowDxfId="12"/>
    <tableColumn id="37" xr3:uid="{13DB00E1-2C03-4432-831F-0B95017824FC}" name="Pekao PPK 2045" dataDxfId="11" totalsRowDxfId="10"/>
    <tableColumn id="38" xr3:uid="{56E07456-7B96-40CC-8090-A4C220A6583B}" name="Pekao PPK 2050" dataDxfId="9" totalsRowDxfId="8"/>
    <tableColumn id="1" xr3:uid="{54F4D120-8827-45B8-8AFD-F5D01E3E2C46}" name="Pekao PPK 2055" dataDxfId="7" totalsRowDxfId="6"/>
    <tableColumn id="2" xr3:uid="{22A36FB3-3BC4-41F0-BD87-870A034416A8}" name="Pekao PPK 2060" dataDxfId="5" totalsRowDxfId="4"/>
    <tableColumn id="26" xr3:uid="{06F7CD75-23B8-4C35-A420-B6B388957159}" name="Pekao PPK 2065" dataDxfId="3" totalsRowDxfId="2"/>
    <tableColumn id="24" xr3:uid="{66088FA7-D256-4560-9E71-5D14A7B784FE}" name="…." dataDxfId="1" totalsRowDxfId="0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izfa.pl/download/pobierz/standard-izfia-w-sprawie-prezentacji-informacji-o-skladzie-portfela-fundusz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strefa-klienta/informacje-okresowe-dla-klientow" TargetMode="External"/><Relationship Id="rId5" Type="http://schemas.openxmlformats.org/officeDocument/2006/relationships/hyperlink" Target="https://pekaotfi.pl/dokumenty/archiwum?open-tab=4" TargetMode="External"/><Relationship Id="rId4" Type="http://schemas.openxmlformats.org/officeDocument/2006/relationships/hyperlink" Target="https://www.izf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942A-982C-43DF-8B77-BFA8FE88733A}">
  <sheetPr>
    <pageSetUpPr fitToPage="1"/>
  </sheetPr>
  <dimension ref="A1:AO78"/>
  <sheetViews>
    <sheetView tabSelected="1" zoomScaleNormal="100" workbookViewId="0">
      <pane xSplit="5" ySplit="3" topLeftCell="F4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0" defaultRowHeight="14.25" customHeight="1" zeroHeight="1" x14ac:dyDescent="0.2"/>
  <cols>
    <col min="1" max="1" width="5.85546875" style="1" customWidth="1"/>
    <col min="2" max="2" width="10" style="1" customWidth="1"/>
    <col min="3" max="3" width="16.140625" style="1" customWidth="1"/>
    <col min="4" max="4" width="6.28515625" style="1" customWidth="1"/>
    <col min="5" max="5" width="47.7109375" style="1" customWidth="1"/>
    <col min="6" max="21" width="12.7109375" style="1" customWidth="1"/>
    <col min="22" max="22" width="14.42578125" style="1" customWidth="1"/>
    <col min="23" max="25" width="12.7109375" style="1" customWidth="1"/>
    <col min="26" max="26" width="12.7109375" style="5" customWidth="1"/>
    <col min="27" max="27" width="12.7109375" style="6" customWidth="1"/>
    <col min="28" max="28" width="12.7109375" style="1" customWidth="1"/>
    <col min="29" max="29" width="16.42578125" style="1" customWidth="1"/>
    <col min="30" max="35" width="12.7109375" style="1" customWidth="1"/>
    <col min="36" max="36" width="2.140625" style="1" customWidth="1"/>
    <col min="37" max="41" width="0" style="1" hidden="1" customWidth="1"/>
    <col min="42" max="16384" width="9.140625" style="1" hidden="1"/>
  </cols>
  <sheetData>
    <row r="1" spans="1:36" ht="54.75" customHeight="1" x14ac:dyDescent="0.2">
      <c r="B1" s="50"/>
      <c r="C1" s="50"/>
      <c r="D1" s="2"/>
      <c r="E1" s="2"/>
      <c r="F1" s="51">
        <v>45656</v>
      </c>
      <c r="G1" s="51"/>
      <c r="H1" s="52"/>
      <c r="I1" s="3" t="s">
        <v>0</v>
      </c>
      <c r="Y1" s="4" t="s">
        <v>191</v>
      </c>
    </row>
    <row r="2" spans="1:36" x14ac:dyDescent="0.2">
      <c r="AA2" s="5"/>
    </row>
    <row r="3" spans="1:36" s="11" customFormat="1" ht="64.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10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</row>
    <row r="4" spans="1:36" s="20" customFormat="1" ht="16.5" x14ac:dyDescent="0.3">
      <c r="A4" s="12">
        <v>1</v>
      </c>
      <c r="B4" s="13" t="s">
        <v>207</v>
      </c>
      <c r="C4" s="14" t="s">
        <v>208</v>
      </c>
      <c r="D4" s="15">
        <v>1</v>
      </c>
      <c r="E4" s="14" t="s">
        <v>45</v>
      </c>
      <c r="F4" s="16">
        <v>0.2271</v>
      </c>
      <c r="G4" s="16" t="s">
        <v>209</v>
      </c>
      <c r="H4" s="16">
        <v>5.7970000000000001E-2</v>
      </c>
      <c r="I4" s="16">
        <v>2.48E-3</v>
      </c>
      <c r="J4" s="16">
        <v>9.6689999999999998E-2</v>
      </c>
      <c r="K4" s="16" t="s">
        <v>209</v>
      </c>
      <c r="L4" s="16">
        <v>0.55364999999999998</v>
      </c>
      <c r="M4" s="16" t="s">
        <v>209</v>
      </c>
      <c r="N4" s="16" t="s">
        <v>209</v>
      </c>
      <c r="O4" s="16" t="s">
        <v>209</v>
      </c>
      <c r="P4" s="16" t="s">
        <v>209</v>
      </c>
      <c r="Q4" s="16" t="s">
        <v>209</v>
      </c>
      <c r="R4" s="16" t="s">
        <v>209</v>
      </c>
      <c r="S4" s="16" t="s">
        <v>209</v>
      </c>
      <c r="T4" s="16" t="s">
        <v>209</v>
      </c>
      <c r="U4" s="16" t="s">
        <v>209</v>
      </c>
      <c r="V4" s="16" t="s">
        <v>209</v>
      </c>
      <c r="W4" s="16" t="s">
        <v>209</v>
      </c>
      <c r="X4" s="16" t="s">
        <v>209</v>
      </c>
      <c r="Y4" s="16" t="s">
        <v>209</v>
      </c>
      <c r="Z4" s="16" t="s">
        <v>209</v>
      </c>
      <c r="AA4" s="16" t="s">
        <v>209</v>
      </c>
      <c r="AB4" s="16" t="s">
        <v>209</v>
      </c>
      <c r="AC4" s="16" t="s">
        <v>209</v>
      </c>
      <c r="AD4" s="16" t="s">
        <v>209</v>
      </c>
      <c r="AE4" s="16">
        <v>4.5399999999999998E-3</v>
      </c>
      <c r="AF4" s="16" t="s">
        <v>209</v>
      </c>
      <c r="AG4" s="16" t="s">
        <v>209</v>
      </c>
      <c r="AH4" s="17">
        <v>5.7540000000000036E-2</v>
      </c>
      <c r="AI4" s="18">
        <v>1</v>
      </c>
      <c r="AJ4" s="19"/>
    </row>
    <row r="5" spans="1:36" s="20" customFormat="1" ht="16.5" x14ac:dyDescent="0.3">
      <c r="A5" s="12">
        <v>2</v>
      </c>
      <c r="B5" s="13" t="s">
        <v>210</v>
      </c>
      <c r="C5" s="14" t="s">
        <v>211</v>
      </c>
      <c r="D5" s="15">
        <v>1</v>
      </c>
      <c r="E5" s="14" t="s">
        <v>46</v>
      </c>
      <c r="F5" s="16">
        <v>0.4486</v>
      </c>
      <c r="G5" s="16" t="s">
        <v>209</v>
      </c>
      <c r="H5" s="16">
        <v>6.1150000000000003E-2</v>
      </c>
      <c r="I5" s="16">
        <v>1.44E-2</v>
      </c>
      <c r="J5" s="16">
        <v>0.14710999999999999</v>
      </c>
      <c r="K5" s="16" t="s">
        <v>209</v>
      </c>
      <c r="L5" s="16">
        <v>0.29594999999999999</v>
      </c>
      <c r="M5" s="16" t="s">
        <v>209</v>
      </c>
      <c r="N5" s="16" t="s">
        <v>209</v>
      </c>
      <c r="O5" s="16" t="s">
        <v>209</v>
      </c>
      <c r="P5" s="16" t="s">
        <v>209</v>
      </c>
      <c r="Q5" s="16" t="s">
        <v>209</v>
      </c>
      <c r="R5" s="16" t="s">
        <v>209</v>
      </c>
      <c r="S5" s="16" t="s">
        <v>209</v>
      </c>
      <c r="T5" s="16" t="s">
        <v>209</v>
      </c>
      <c r="U5" s="16" t="s">
        <v>209</v>
      </c>
      <c r="V5" s="16" t="s">
        <v>209</v>
      </c>
      <c r="W5" s="16" t="s">
        <v>209</v>
      </c>
      <c r="X5" s="16" t="s">
        <v>209</v>
      </c>
      <c r="Y5" s="16" t="s">
        <v>209</v>
      </c>
      <c r="Z5" s="16" t="s">
        <v>209</v>
      </c>
      <c r="AA5" s="16" t="s">
        <v>209</v>
      </c>
      <c r="AB5" s="16" t="s">
        <v>209</v>
      </c>
      <c r="AC5" s="16" t="s">
        <v>209</v>
      </c>
      <c r="AD5" s="16" t="s">
        <v>209</v>
      </c>
      <c r="AE5" s="16">
        <v>5.0299999999999997E-3</v>
      </c>
      <c r="AF5" s="16" t="s">
        <v>209</v>
      </c>
      <c r="AG5" s="16" t="s">
        <v>209</v>
      </c>
      <c r="AH5" s="17">
        <v>2.7780000000000027E-2</v>
      </c>
      <c r="AI5" s="18">
        <v>1</v>
      </c>
      <c r="AJ5" s="19"/>
    </row>
    <row r="6" spans="1:36" s="20" customFormat="1" ht="16.5" x14ac:dyDescent="0.3">
      <c r="A6" s="12">
        <v>3</v>
      </c>
      <c r="B6" s="13" t="s">
        <v>212</v>
      </c>
      <c r="C6" s="14" t="s">
        <v>213</v>
      </c>
      <c r="D6" s="15">
        <v>1</v>
      </c>
      <c r="E6" s="14" t="s">
        <v>47</v>
      </c>
      <c r="F6" s="16">
        <v>0.65880000000000005</v>
      </c>
      <c r="G6" s="16" t="s">
        <v>209</v>
      </c>
      <c r="H6" s="16">
        <v>8.1430000000000002E-2</v>
      </c>
      <c r="I6" s="16">
        <v>3.1280000000000002E-2</v>
      </c>
      <c r="J6" s="16">
        <v>0.20649999999999999</v>
      </c>
      <c r="K6" s="16" t="s">
        <v>209</v>
      </c>
      <c r="L6" s="16">
        <v>9.0000000000000006E-5</v>
      </c>
      <c r="M6" s="16" t="s">
        <v>209</v>
      </c>
      <c r="N6" s="16" t="s">
        <v>209</v>
      </c>
      <c r="O6" s="16" t="s">
        <v>209</v>
      </c>
      <c r="P6" s="16" t="s">
        <v>209</v>
      </c>
      <c r="Q6" s="16" t="s">
        <v>209</v>
      </c>
      <c r="R6" s="16" t="s">
        <v>209</v>
      </c>
      <c r="S6" s="16" t="s">
        <v>209</v>
      </c>
      <c r="T6" s="16" t="s">
        <v>209</v>
      </c>
      <c r="U6" s="16" t="s">
        <v>209</v>
      </c>
      <c r="V6" s="16" t="s">
        <v>209</v>
      </c>
      <c r="W6" s="16" t="s">
        <v>209</v>
      </c>
      <c r="X6" s="16" t="s">
        <v>209</v>
      </c>
      <c r="Y6" s="16" t="s">
        <v>209</v>
      </c>
      <c r="Z6" s="16" t="s">
        <v>209</v>
      </c>
      <c r="AA6" s="16" t="s">
        <v>209</v>
      </c>
      <c r="AB6" s="16" t="s">
        <v>209</v>
      </c>
      <c r="AC6" s="16" t="s">
        <v>209</v>
      </c>
      <c r="AD6" s="16" t="s">
        <v>209</v>
      </c>
      <c r="AE6" s="16">
        <v>4.7299999999999998E-3</v>
      </c>
      <c r="AF6" s="16" t="s">
        <v>209</v>
      </c>
      <c r="AG6" s="16" t="s">
        <v>209</v>
      </c>
      <c r="AH6" s="17">
        <v>1.7129999999999979E-2</v>
      </c>
      <c r="AI6" s="18">
        <v>1</v>
      </c>
      <c r="AJ6" s="19"/>
    </row>
    <row r="7" spans="1:36" s="20" customFormat="1" ht="16.5" x14ac:dyDescent="0.3">
      <c r="A7" s="12">
        <v>4</v>
      </c>
      <c r="B7" s="13" t="s">
        <v>214</v>
      </c>
      <c r="C7" s="14" t="s">
        <v>215</v>
      </c>
      <c r="D7" s="15">
        <v>1</v>
      </c>
      <c r="E7" s="14" t="s">
        <v>48</v>
      </c>
      <c r="F7" s="16">
        <v>0.4662</v>
      </c>
      <c r="G7" s="16">
        <v>8.6E-3</v>
      </c>
      <c r="H7" s="16">
        <v>0.19816</v>
      </c>
      <c r="I7" s="16">
        <v>3.2480000000000002E-2</v>
      </c>
      <c r="J7" s="16">
        <v>0.25502999999999998</v>
      </c>
      <c r="K7" s="16">
        <v>2.0160000000000001E-2</v>
      </c>
      <c r="L7" s="16">
        <v>1E-4</v>
      </c>
      <c r="M7" s="16" t="s">
        <v>209</v>
      </c>
      <c r="N7" s="16" t="s">
        <v>209</v>
      </c>
      <c r="O7" s="16" t="s">
        <v>209</v>
      </c>
      <c r="P7" s="16" t="s">
        <v>209</v>
      </c>
      <c r="Q7" s="16" t="s">
        <v>209</v>
      </c>
      <c r="R7" s="16" t="s">
        <v>209</v>
      </c>
      <c r="S7" s="16" t="s">
        <v>209</v>
      </c>
      <c r="T7" s="16" t="s">
        <v>209</v>
      </c>
      <c r="U7" s="16" t="s">
        <v>209</v>
      </c>
      <c r="V7" s="16" t="s">
        <v>209</v>
      </c>
      <c r="W7" s="16" t="s">
        <v>209</v>
      </c>
      <c r="X7" s="16" t="s">
        <v>209</v>
      </c>
      <c r="Y7" s="16" t="s">
        <v>209</v>
      </c>
      <c r="Z7" s="16" t="s">
        <v>209</v>
      </c>
      <c r="AA7" s="16" t="s">
        <v>209</v>
      </c>
      <c r="AB7" s="16" t="s">
        <v>209</v>
      </c>
      <c r="AC7" s="16" t="s">
        <v>209</v>
      </c>
      <c r="AD7" s="16" t="s">
        <v>209</v>
      </c>
      <c r="AE7" s="16">
        <v>3.7699999999999999E-3</v>
      </c>
      <c r="AF7" s="16">
        <v>4.8399999999999997E-3</v>
      </c>
      <c r="AG7" s="16" t="s">
        <v>209</v>
      </c>
      <c r="AH7" s="17">
        <v>1.0620000000000074E-2</v>
      </c>
      <c r="AI7" s="18">
        <v>1</v>
      </c>
      <c r="AJ7" s="19"/>
    </row>
    <row r="8" spans="1:36" s="20" customFormat="1" ht="16.5" x14ac:dyDescent="0.3">
      <c r="A8" s="12">
        <v>5</v>
      </c>
      <c r="B8" s="13" t="s">
        <v>216</v>
      </c>
      <c r="C8" s="14" t="s">
        <v>217</v>
      </c>
      <c r="D8" s="15">
        <v>1</v>
      </c>
      <c r="E8" s="14" t="s">
        <v>49</v>
      </c>
      <c r="F8" s="16" t="s">
        <v>209</v>
      </c>
      <c r="G8" s="16" t="s">
        <v>209</v>
      </c>
      <c r="H8" s="16" t="s">
        <v>209</v>
      </c>
      <c r="I8" s="16" t="s">
        <v>209</v>
      </c>
      <c r="J8" s="16" t="s">
        <v>209</v>
      </c>
      <c r="K8" s="16" t="s">
        <v>209</v>
      </c>
      <c r="L8" s="16">
        <v>0.91932000000000003</v>
      </c>
      <c r="M8" s="16">
        <v>1.73E-3</v>
      </c>
      <c r="N8" s="16" t="s">
        <v>209</v>
      </c>
      <c r="O8" s="16" t="s">
        <v>209</v>
      </c>
      <c r="P8" s="16" t="s">
        <v>209</v>
      </c>
      <c r="Q8" s="16" t="s">
        <v>209</v>
      </c>
      <c r="R8" s="16" t="s">
        <v>209</v>
      </c>
      <c r="S8" s="16" t="s">
        <v>209</v>
      </c>
      <c r="T8" s="16" t="s">
        <v>209</v>
      </c>
      <c r="U8" s="16" t="s">
        <v>209</v>
      </c>
      <c r="V8" s="16" t="s">
        <v>209</v>
      </c>
      <c r="W8" s="16" t="s">
        <v>209</v>
      </c>
      <c r="X8" s="16" t="s">
        <v>209</v>
      </c>
      <c r="Y8" s="16" t="s">
        <v>209</v>
      </c>
      <c r="Z8" s="16" t="s">
        <v>209</v>
      </c>
      <c r="AA8" s="16" t="s">
        <v>209</v>
      </c>
      <c r="AB8" s="16" t="s">
        <v>209</v>
      </c>
      <c r="AC8" s="16" t="s">
        <v>209</v>
      </c>
      <c r="AD8" s="16" t="s">
        <v>209</v>
      </c>
      <c r="AE8" s="16">
        <v>4.0899999999999999E-3</v>
      </c>
      <c r="AF8" s="16">
        <v>7.2929999999999995E-2</v>
      </c>
      <c r="AG8" s="16" t="s">
        <v>209</v>
      </c>
      <c r="AH8" s="17">
        <v>1.9299999999999873E-3</v>
      </c>
      <c r="AI8" s="18">
        <v>1</v>
      </c>
      <c r="AJ8" s="19"/>
    </row>
    <row r="9" spans="1:36" s="20" customFormat="1" ht="16.5" x14ac:dyDescent="0.3">
      <c r="A9" s="12">
        <v>6</v>
      </c>
      <c r="B9" s="13" t="s">
        <v>218</v>
      </c>
      <c r="C9" s="14" t="s">
        <v>219</v>
      </c>
      <c r="D9" s="15">
        <v>1</v>
      </c>
      <c r="E9" s="14" t="s">
        <v>50</v>
      </c>
      <c r="F9" s="16" t="s">
        <v>209</v>
      </c>
      <c r="G9" s="16" t="s">
        <v>209</v>
      </c>
      <c r="H9" s="16" t="s">
        <v>209</v>
      </c>
      <c r="I9" s="16" t="s">
        <v>209</v>
      </c>
      <c r="J9" s="16" t="s">
        <v>209</v>
      </c>
      <c r="K9" s="16" t="s">
        <v>209</v>
      </c>
      <c r="L9" s="16">
        <v>0.84358999999999995</v>
      </c>
      <c r="M9" s="16" t="s">
        <v>209</v>
      </c>
      <c r="N9" s="16" t="s">
        <v>209</v>
      </c>
      <c r="O9" s="16" t="s">
        <v>209</v>
      </c>
      <c r="P9" s="16" t="s">
        <v>209</v>
      </c>
      <c r="Q9" s="16" t="s">
        <v>209</v>
      </c>
      <c r="R9" s="16" t="s">
        <v>209</v>
      </c>
      <c r="S9" s="16" t="s">
        <v>209</v>
      </c>
      <c r="T9" s="16" t="s">
        <v>209</v>
      </c>
      <c r="U9" s="16" t="s">
        <v>209</v>
      </c>
      <c r="V9" s="16" t="s">
        <v>209</v>
      </c>
      <c r="W9" s="16" t="s">
        <v>209</v>
      </c>
      <c r="X9" s="16" t="s">
        <v>209</v>
      </c>
      <c r="Y9" s="16" t="s">
        <v>209</v>
      </c>
      <c r="Z9" s="16" t="s">
        <v>209</v>
      </c>
      <c r="AA9" s="16" t="s">
        <v>209</v>
      </c>
      <c r="AB9" s="16" t="s">
        <v>209</v>
      </c>
      <c r="AC9" s="16" t="s">
        <v>209</v>
      </c>
      <c r="AD9" s="16" t="s">
        <v>209</v>
      </c>
      <c r="AE9" s="16">
        <v>4.2999999999999999E-4</v>
      </c>
      <c r="AF9" s="16">
        <v>0.155</v>
      </c>
      <c r="AG9" s="16" t="s">
        <v>209</v>
      </c>
      <c r="AH9" s="17">
        <v>9.7999999999998089E-4</v>
      </c>
      <c r="AI9" s="18">
        <v>1</v>
      </c>
      <c r="AJ9" s="19"/>
    </row>
    <row r="10" spans="1:36" s="20" customFormat="1" ht="16.5" x14ac:dyDescent="0.3">
      <c r="A10" s="12">
        <v>7</v>
      </c>
      <c r="B10" s="13" t="s">
        <v>220</v>
      </c>
      <c r="C10" s="14" t="s">
        <v>221</v>
      </c>
      <c r="D10" s="15">
        <v>1</v>
      </c>
      <c r="E10" s="14" t="s">
        <v>51</v>
      </c>
      <c r="F10" s="16">
        <v>0.68610000000000004</v>
      </c>
      <c r="G10" s="16" t="s">
        <v>209</v>
      </c>
      <c r="H10" s="16">
        <v>5.8139999999999997E-2</v>
      </c>
      <c r="I10" s="16">
        <v>6.164E-2</v>
      </c>
      <c r="J10" s="16">
        <v>0.13816999999999999</v>
      </c>
      <c r="K10" s="16" t="s">
        <v>209</v>
      </c>
      <c r="L10" s="16" t="s">
        <v>209</v>
      </c>
      <c r="M10" s="16" t="s">
        <v>209</v>
      </c>
      <c r="N10" s="16" t="s">
        <v>209</v>
      </c>
      <c r="O10" s="16" t="s">
        <v>209</v>
      </c>
      <c r="P10" s="16" t="s">
        <v>209</v>
      </c>
      <c r="Q10" s="16" t="s">
        <v>209</v>
      </c>
      <c r="R10" s="16" t="s">
        <v>209</v>
      </c>
      <c r="S10" s="16" t="s">
        <v>209</v>
      </c>
      <c r="T10" s="16" t="s">
        <v>209</v>
      </c>
      <c r="U10" s="16" t="s">
        <v>209</v>
      </c>
      <c r="V10" s="16" t="s">
        <v>209</v>
      </c>
      <c r="W10" s="16" t="s">
        <v>209</v>
      </c>
      <c r="X10" s="16" t="s">
        <v>209</v>
      </c>
      <c r="Y10" s="16" t="s">
        <v>209</v>
      </c>
      <c r="Z10" s="16" t="s">
        <v>209</v>
      </c>
      <c r="AA10" s="16" t="s">
        <v>209</v>
      </c>
      <c r="AB10" s="16" t="s">
        <v>209</v>
      </c>
      <c r="AC10" s="16" t="s">
        <v>209</v>
      </c>
      <c r="AD10" s="16" t="s">
        <v>209</v>
      </c>
      <c r="AE10" s="16">
        <v>4.2100000000000002E-3</v>
      </c>
      <c r="AF10" s="16" t="s">
        <v>209</v>
      </c>
      <c r="AG10" s="16" t="s">
        <v>209</v>
      </c>
      <c r="AH10" s="17">
        <v>5.1789999999999892E-2</v>
      </c>
      <c r="AI10" s="18">
        <v>1</v>
      </c>
      <c r="AJ10" s="19"/>
    </row>
    <row r="11" spans="1:36" s="20" customFormat="1" ht="16.5" x14ac:dyDescent="0.3">
      <c r="A11" s="12">
        <v>8</v>
      </c>
      <c r="B11" s="13" t="s">
        <v>222</v>
      </c>
      <c r="C11" s="14" t="s">
        <v>223</v>
      </c>
      <c r="D11" s="15">
        <v>1</v>
      </c>
      <c r="E11" s="14" t="s">
        <v>52</v>
      </c>
      <c r="F11" s="16">
        <v>0.43530000000000002</v>
      </c>
      <c r="G11" s="16">
        <v>3.5700000000000003E-2</v>
      </c>
      <c r="H11" s="16">
        <v>0.17049</v>
      </c>
      <c r="I11" s="16">
        <v>2.5420000000000002E-2</v>
      </c>
      <c r="J11" s="16">
        <v>0.31841000000000003</v>
      </c>
      <c r="K11" s="16" t="s">
        <v>209</v>
      </c>
      <c r="L11" s="16">
        <v>1.4999999999999999E-4</v>
      </c>
      <c r="M11" s="16" t="s">
        <v>209</v>
      </c>
      <c r="N11" s="16" t="s">
        <v>209</v>
      </c>
      <c r="O11" s="16" t="s">
        <v>209</v>
      </c>
      <c r="P11" s="16" t="s">
        <v>209</v>
      </c>
      <c r="Q11" s="16" t="s">
        <v>209</v>
      </c>
      <c r="R11" s="16" t="s">
        <v>209</v>
      </c>
      <c r="S11" s="16" t="s">
        <v>209</v>
      </c>
      <c r="T11" s="16" t="s">
        <v>209</v>
      </c>
      <c r="U11" s="16" t="s">
        <v>209</v>
      </c>
      <c r="V11" s="16" t="s">
        <v>209</v>
      </c>
      <c r="W11" s="16" t="s">
        <v>209</v>
      </c>
      <c r="X11" s="16" t="s">
        <v>209</v>
      </c>
      <c r="Y11" s="16" t="s">
        <v>209</v>
      </c>
      <c r="Z11" s="16" t="s">
        <v>209</v>
      </c>
      <c r="AA11" s="16" t="s">
        <v>209</v>
      </c>
      <c r="AB11" s="16" t="s">
        <v>209</v>
      </c>
      <c r="AC11" s="16" t="s">
        <v>209</v>
      </c>
      <c r="AD11" s="16" t="s">
        <v>209</v>
      </c>
      <c r="AE11" s="16">
        <v>3.3300000000000001E-3</v>
      </c>
      <c r="AF11" s="16" t="s">
        <v>209</v>
      </c>
      <c r="AG11" s="16" t="s">
        <v>209</v>
      </c>
      <c r="AH11" s="17">
        <v>1.1199999999999988E-2</v>
      </c>
      <c r="AI11" s="18">
        <v>1</v>
      </c>
      <c r="AJ11" s="19"/>
    </row>
    <row r="12" spans="1:36" s="20" customFormat="1" ht="16.5" x14ac:dyDescent="0.3">
      <c r="A12" s="12">
        <v>9</v>
      </c>
      <c r="B12" s="13" t="s">
        <v>224</v>
      </c>
      <c r="C12" s="14" t="s">
        <v>225</v>
      </c>
      <c r="D12" s="15">
        <v>1</v>
      </c>
      <c r="E12" s="14" t="s">
        <v>53</v>
      </c>
      <c r="F12" s="16" t="s">
        <v>209</v>
      </c>
      <c r="G12" s="16" t="s">
        <v>209</v>
      </c>
      <c r="H12" s="16" t="s">
        <v>209</v>
      </c>
      <c r="I12" s="16" t="s">
        <v>209</v>
      </c>
      <c r="J12" s="16" t="s">
        <v>209</v>
      </c>
      <c r="K12" s="16" t="s">
        <v>209</v>
      </c>
      <c r="L12" s="16">
        <v>0.87080000000000002</v>
      </c>
      <c r="M12" s="16" t="s">
        <v>209</v>
      </c>
      <c r="N12" s="16">
        <v>1.8800000000000001E-2</v>
      </c>
      <c r="O12" s="16" t="s">
        <v>209</v>
      </c>
      <c r="P12" s="16" t="s">
        <v>209</v>
      </c>
      <c r="Q12" s="16" t="s">
        <v>209</v>
      </c>
      <c r="R12" s="16" t="s">
        <v>209</v>
      </c>
      <c r="S12" s="16" t="s">
        <v>209</v>
      </c>
      <c r="T12" s="16" t="s">
        <v>209</v>
      </c>
      <c r="U12" s="16" t="s">
        <v>209</v>
      </c>
      <c r="V12" s="16" t="s">
        <v>209</v>
      </c>
      <c r="W12" s="16" t="s">
        <v>209</v>
      </c>
      <c r="X12" s="16" t="s">
        <v>209</v>
      </c>
      <c r="Y12" s="16" t="s">
        <v>209</v>
      </c>
      <c r="Z12" s="16" t="s">
        <v>209</v>
      </c>
      <c r="AA12" s="16" t="s">
        <v>209</v>
      </c>
      <c r="AB12" s="16" t="s">
        <v>209</v>
      </c>
      <c r="AC12" s="16" t="s">
        <v>209</v>
      </c>
      <c r="AD12" s="16" t="s">
        <v>209</v>
      </c>
      <c r="AE12" s="16">
        <v>2.81E-3</v>
      </c>
      <c r="AF12" s="16">
        <v>9.8040000000000002E-2</v>
      </c>
      <c r="AG12" s="16" t="s">
        <v>209</v>
      </c>
      <c r="AH12" s="17">
        <v>9.5499999999999474E-3</v>
      </c>
      <c r="AI12" s="18">
        <v>1</v>
      </c>
      <c r="AJ12" s="19"/>
    </row>
    <row r="13" spans="1:36" ht="16.5" x14ac:dyDescent="0.3">
      <c r="A13" s="12">
        <v>10</v>
      </c>
      <c r="B13" s="13" t="s">
        <v>226</v>
      </c>
      <c r="C13" s="14" t="s">
        <v>227</v>
      </c>
      <c r="D13" s="15">
        <v>0</v>
      </c>
      <c r="E13" s="14" t="s">
        <v>54</v>
      </c>
      <c r="F13" s="16">
        <v>0.62409999999999999</v>
      </c>
      <c r="G13" s="16" t="s">
        <v>209</v>
      </c>
      <c r="H13" s="16">
        <v>5.5149999999999998E-2</v>
      </c>
      <c r="I13" s="16">
        <v>3.8769999999999999E-2</v>
      </c>
      <c r="J13" s="16">
        <v>0.20355999999999999</v>
      </c>
      <c r="K13" s="16" t="s">
        <v>209</v>
      </c>
      <c r="L13" s="16" t="s">
        <v>209</v>
      </c>
      <c r="M13" s="16" t="s">
        <v>209</v>
      </c>
      <c r="N13" s="16" t="s">
        <v>209</v>
      </c>
      <c r="O13" s="16" t="s">
        <v>209</v>
      </c>
      <c r="P13" s="16" t="s">
        <v>209</v>
      </c>
      <c r="Q13" s="16" t="s">
        <v>209</v>
      </c>
      <c r="R13" s="16" t="s">
        <v>209</v>
      </c>
      <c r="S13" s="16" t="s">
        <v>209</v>
      </c>
      <c r="T13" s="16" t="s">
        <v>209</v>
      </c>
      <c r="U13" s="16" t="s">
        <v>209</v>
      </c>
      <c r="V13" s="16" t="s">
        <v>209</v>
      </c>
      <c r="W13" s="16" t="s">
        <v>209</v>
      </c>
      <c r="X13" s="16" t="s">
        <v>209</v>
      </c>
      <c r="Y13" s="16" t="s">
        <v>209</v>
      </c>
      <c r="Z13" s="16" t="s">
        <v>209</v>
      </c>
      <c r="AA13" s="16" t="s">
        <v>209</v>
      </c>
      <c r="AB13" s="16" t="s">
        <v>209</v>
      </c>
      <c r="AC13" s="16" t="s">
        <v>209</v>
      </c>
      <c r="AD13" s="16" t="s">
        <v>209</v>
      </c>
      <c r="AE13" s="16">
        <v>4.1099999999999999E-3</v>
      </c>
      <c r="AF13" s="16" t="s">
        <v>209</v>
      </c>
      <c r="AG13" s="16" t="s">
        <v>209</v>
      </c>
      <c r="AH13" s="17">
        <v>7.4360000000000093E-2</v>
      </c>
      <c r="AI13" s="18">
        <v>1</v>
      </c>
      <c r="AJ13" s="19"/>
    </row>
    <row r="14" spans="1:36" ht="16.5" x14ac:dyDescent="0.3">
      <c r="A14" s="12">
        <v>11</v>
      </c>
      <c r="B14" s="13" t="s">
        <v>228</v>
      </c>
      <c r="C14" s="14" t="s">
        <v>229</v>
      </c>
      <c r="D14" s="15">
        <v>2</v>
      </c>
      <c r="E14" s="14" t="s">
        <v>55</v>
      </c>
      <c r="F14" s="16" t="s">
        <v>209</v>
      </c>
      <c r="G14" s="16" t="s">
        <v>209</v>
      </c>
      <c r="H14" s="16" t="s">
        <v>209</v>
      </c>
      <c r="I14" s="16" t="s">
        <v>209</v>
      </c>
      <c r="J14" s="16" t="s">
        <v>209</v>
      </c>
      <c r="K14" s="16" t="s">
        <v>209</v>
      </c>
      <c r="L14" s="16" t="s">
        <v>209</v>
      </c>
      <c r="M14" s="16" t="s">
        <v>209</v>
      </c>
      <c r="N14" s="16" t="s">
        <v>209</v>
      </c>
      <c r="O14" s="16" t="s">
        <v>209</v>
      </c>
      <c r="P14" s="16" t="s">
        <v>209</v>
      </c>
      <c r="Q14" s="16">
        <v>0.62548999999999999</v>
      </c>
      <c r="R14" s="16" t="s">
        <v>209</v>
      </c>
      <c r="S14" s="16" t="s">
        <v>209</v>
      </c>
      <c r="T14" s="16" t="s">
        <v>209</v>
      </c>
      <c r="U14" s="16" t="s">
        <v>209</v>
      </c>
      <c r="V14" s="16" t="s">
        <v>209</v>
      </c>
      <c r="W14" s="16">
        <v>4.4650000000000002E-2</v>
      </c>
      <c r="X14" s="16" t="s">
        <v>209</v>
      </c>
      <c r="Y14" s="16" t="s">
        <v>209</v>
      </c>
      <c r="Z14" s="16" t="s">
        <v>209</v>
      </c>
      <c r="AA14" s="16">
        <v>0.31963999999999998</v>
      </c>
      <c r="AB14" s="16" t="s">
        <v>209</v>
      </c>
      <c r="AC14" s="16" t="s">
        <v>209</v>
      </c>
      <c r="AD14" s="16" t="s">
        <v>209</v>
      </c>
      <c r="AE14" s="16">
        <v>1.0189999999999999E-2</v>
      </c>
      <c r="AF14" s="16" t="s">
        <v>209</v>
      </c>
      <c r="AG14" s="16" t="s">
        <v>209</v>
      </c>
      <c r="AH14" s="17">
        <v>3.0000000000085514E-5</v>
      </c>
      <c r="AI14" s="18">
        <v>1</v>
      </c>
      <c r="AJ14" s="19"/>
    </row>
    <row r="15" spans="1:36" ht="16.5" x14ac:dyDescent="0.3">
      <c r="A15" s="12">
        <v>12</v>
      </c>
      <c r="B15" s="13" t="s">
        <v>230</v>
      </c>
      <c r="C15" s="14" t="s">
        <v>231</v>
      </c>
      <c r="D15" s="15">
        <v>2</v>
      </c>
      <c r="E15" s="14" t="s">
        <v>56</v>
      </c>
      <c r="F15" s="16" t="s">
        <v>209</v>
      </c>
      <c r="G15" s="16" t="s">
        <v>209</v>
      </c>
      <c r="H15" s="16" t="s">
        <v>209</v>
      </c>
      <c r="I15" s="16" t="s">
        <v>209</v>
      </c>
      <c r="J15" s="16" t="s">
        <v>209</v>
      </c>
      <c r="K15" s="16" t="s">
        <v>209</v>
      </c>
      <c r="L15" s="16" t="s">
        <v>209</v>
      </c>
      <c r="M15" s="16" t="s">
        <v>209</v>
      </c>
      <c r="N15" s="16" t="s">
        <v>209</v>
      </c>
      <c r="O15" s="16" t="s">
        <v>209</v>
      </c>
      <c r="P15" s="16" t="s">
        <v>209</v>
      </c>
      <c r="Q15" s="16" t="s">
        <v>209</v>
      </c>
      <c r="R15" s="16" t="s">
        <v>209</v>
      </c>
      <c r="S15" s="16" t="s">
        <v>209</v>
      </c>
      <c r="T15" s="16">
        <v>0.6986</v>
      </c>
      <c r="U15" s="16">
        <v>0.27356000000000003</v>
      </c>
      <c r="V15" s="16" t="s">
        <v>209</v>
      </c>
      <c r="W15" s="16">
        <v>2.5080000000000002E-2</v>
      </c>
      <c r="X15" s="16" t="s">
        <v>209</v>
      </c>
      <c r="Y15" s="16" t="s">
        <v>209</v>
      </c>
      <c r="Z15" s="16" t="s">
        <v>209</v>
      </c>
      <c r="AA15" s="16" t="s">
        <v>209</v>
      </c>
      <c r="AB15" s="16" t="s">
        <v>209</v>
      </c>
      <c r="AC15" s="16" t="s">
        <v>209</v>
      </c>
      <c r="AD15" s="16" t="s">
        <v>209</v>
      </c>
      <c r="AE15" s="16">
        <v>2.2899999999999999E-3</v>
      </c>
      <c r="AF15" s="16" t="s">
        <v>209</v>
      </c>
      <c r="AG15" s="16" t="s">
        <v>209</v>
      </c>
      <c r="AH15" s="17">
        <v>4.6999999999997044E-4</v>
      </c>
      <c r="AI15" s="18">
        <v>1</v>
      </c>
      <c r="AJ15" s="19"/>
    </row>
    <row r="16" spans="1:36" ht="16.5" x14ac:dyDescent="0.3">
      <c r="A16" s="12">
        <v>13</v>
      </c>
      <c r="B16" s="13" t="s">
        <v>232</v>
      </c>
      <c r="C16" s="14" t="s">
        <v>233</v>
      </c>
      <c r="D16" s="15">
        <v>2</v>
      </c>
      <c r="E16" s="14" t="s">
        <v>57</v>
      </c>
      <c r="F16" s="16" t="s">
        <v>209</v>
      </c>
      <c r="G16" s="16" t="s">
        <v>209</v>
      </c>
      <c r="H16" s="16" t="s">
        <v>209</v>
      </c>
      <c r="I16" s="16" t="s">
        <v>209</v>
      </c>
      <c r="J16" s="16" t="s">
        <v>209</v>
      </c>
      <c r="K16" s="16" t="s">
        <v>209</v>
      </c>
      <c r="L16" s="16" t="s">
        <v>209</v>
      </c>
      <c r="M16" s="16" t="s">
        <v>209</v>
      </c>
      <c r="N16" s="16" t="s">
        <v>209</v>
      </c>
      <c r="O16" s="16" t="s">
        <v>209</v>
      </c>
      <c r="P16" s="16" t="s">
        <v>209</v>
      </c>
      <c r="Q16" s="16" t="s">
        <v>209</v>
      </c>
      <c r="R16" s="16" t="s">
        <v>209</v>
      </c>
      <c r="S16" s="16" t="s">
        <v>209</v>
      </c>
      <c r="T16" s="16">
        <v>0.94230000000000003</v>
      </c>
      <c r="U16" s="16">
        <v>1.864E-2</v>
      </c>
      <c r="V16" s="16" t="s">
        <v>209</v>
      </c>
      <c r="W16" s="16">
        <v>2.9389999999999999E-2</v>
      </c>
      <c r="X16" s="16" t="s">
        <v>209</v>
      </c>
      <c r="Y16" s="16" t="s">
        <v>209</v>
      </c>
      <c r="Z16" s="16" t="s">
        <v>209</v>
      </c>
      <c r="AA16" s="16" t="s">
        <v>209</v>
      </c>
      <c r="AB16" s="16" t="s">
        <v>209</v>
      </c>
      <c r="AC16" s="16" t="s">
        <v>209</v>
      </c>
      <c r="AD16" s="16" t="s">
        <v>209</v>
      </c>
      <c r="AE16" s="16">
        <v>9.5700000000000004E-3</v>
      </c>
      <c r="AF16" s="16" t="s">
        <v>209</v>
      </c>
      <c r="AG16" s="16" t="s">
        <v>209</v>
      </c>
      <c r="AH16" s="17">
        <v>9.9999999999988987E-5</v>
      </c>
      <c r="AI16" s="18">
        <v>1</v>
      </c>
      <c r="AJ16" s="19"/>
    </row>
    <row r="17" spans="1:36" ht="16.5" x14ac:dyDescent="0.3">
      <c r="A17" s="12">
        <v>14</v>
      </c>
      <c r="B17" s="13" t="s">
        <v>234</v>
      </c>
      <c r="C17" s="14" t="s">
        <v>235</v>
      </c>
      <c r="D17" s="15">
        <v>2</v>
      </c>
      <c r="E17" s="14" t="s">
        <v>58</v>
      </c>
      <c r="F17" s="16" t="s">
        <v>209</v>
      </c>
      <c r="G17" s="16" t="s">
        <v>209</v>
      </c>
      <c r="H17" s="16" t="s">
        <v>209</v>
      </c>
      <c r="I17" s="16" t="s">
        <v>209</v>
      </c>
      <c r="J17" s="16" t="s">
        <v>209</v>
      </c>
      <c r="K17" s="16" t="s">
        <v>209</v>
      </c>
      <c r="L17" s="16" t="s">
        <v>209</v>
      </c>
      <c r="M17" s="16" t="s">
        <v>209</v>
      </c>
      <c r="N17" s="16" t="s">
        <v>209</v>
      </c>
      <c r="O17" s="16" t="s">
        <v>209</v>
      </c>
      <c r="P17" s="16" t="s">
        <v>209</v>
      </c>
      <c r="Q17" s="16">
        <v>0.58911000000000002</v>
      </c>
      <c r="R17" s="16" t="s">
        <v>209</v>
      </c>
      <c r="S17" s="16" t="s">
        <v>209</v>
      </c>
      <c r="T17" s="16" t="s">
        <v>209</v>
      </c>
      <c r="U17" s="16" t="s">
        <v>209</v>
      </c>
      <c r="V17" s="16" t="s">
        <v>209</v>
      </c>
      <c r="W17" s="16">
        <v>4.8340000000000001E-2</v>
      </c>
      <c r="X17" s="16" t="s">
        <v>209</v>
      </c>
      <c r="Y17" s="16" t="s">
        <v>209</v>
      </c>
      <c r="Z17" s="16" t="s">
        <v>209</v>
      </c>
      <c r="AA17" s="16">
        <v>0.36002000000000001</v>
      </c>
      <c r="AB17" s="16" t="s">
        <v>209</v>
      </c>
      <c r="AC17" s="16" t="s">
        <v>209</v>
      </c>
      <c r="AD17" s="16" t="s">
        <v>209</v>
      </c>
      <c r="AE17" s="16">
        <v>2.5300000000000001E-3</v>
      </c>
      <c r="AF17" s="16" t="s">
        <v>209</v>
      </c>
      <c r="AG17" s="16" t="s">
        <v>209</v>
      </c>
      <c r="AH17" s="17">
        <v>0</v>
      </c>
      <c r="AI17" s="18">
        <v>1</v>
      </c>
      <c r="AJ17" s="19"/>
    </row>
    <row r="18" spans="1:36" ht="16.5" x14ac:dyDescent="0.3">
      <c r="A18" s="12">
        <v>15</v>
      </c>
      <c r="B18" s="13" t="s">
        <v>236</v>
      </c>
      <c r="C18" s="14" t="s">
        <v>237</v>
      </c>
      <c r="D18" s="15">
        <v>2</v>
      </c>
      <c r="E18" s="14" t="s">
        <v>59</v>
      </c>
      <c r="F18" s="16" t="s">
        <v>209</v>
      </c>
      <c r="G18" s="16" t="s">
        <v>209</v>
      </c>
      <c r="H18" s="16" t="s">
        <v>209</v>
      </c>
      <c r="I18" s="16" t="s">
        <v>209</v>
      </c>
      <c r="J18" s="16" t="s">
        <v>209</v>
      </c>
      <c r="K18" s="16" t="s">
        <v>209</v>
      </c>
      <c r="L18" s="16" t="s">
        <v>209</v>
      </c>
      <c r="M18" s="16" t="s">
        <v>209</v>
      </c>
      <c r="N18" s="16" t="s">
        <v>209</v>
      </c>
      <c r="O18" s="16" t="s">
        <v>209</v>
      </c>
      <c r="P18" s="16" t="s">
        <v>209</v>
      </c>
      <c r="Q18" s="16">
        <v>0.26801999999999998</v>
      </c>
      <c r="R18" s="16" t="s">
        <v>209</v>
      </c>
      <c r="S18" s="16" t="s">
        <v>209</v>
      </c>
      <c r="T18" s="16">
        <v>0.40848000000000001</v>
      </c>
      <c r="U18" s="16" t="s">
        <v>209</v>
      </c>
      <c r="V18" s="16" t="s">
        <v>209</v>
      </c>
      <c r="W18" s="16">
        <v>2.741E-2</v>
      </c>
      <c r="X18" s="16" t="s">
        <v>209</v>
      </c>
      <c r="Y18" s="16" t="s">
        <v>209</v>
      </c>
      <c r="Z18" s="16" t="s">
        <v>209</v>
      </c>
      <c r="AA18" s="16">
        <v>0.28809000000000001</v>
      </c>
      <c r="AB18" s="16" t="s">
        <v>209</v>
      </c>
      <c r="AC18" s="16" t="s">
        <v>209</v>
      </c>
      <c r="AD18" s="16" t="s">
        <v>209</v>
      </c>
      <c r="AE18" s="16">
        <v>7.77E-3</v>
      </c>
      <c r="AF18" s="16" t="s">
        <v>209</v>
      </c>
      <c r="AG18" s="16" t="s">
        <v>209</v>
      </c>
      <c r="AH18" s="17">
        <v>2.2999999999995246E-4</v>
      </c>
      <c r="AI18" s="18">
        <v>1</v>
      </c>
      <c r="AJ18" s="19"/>
    </row>
    <row r="19" spans="1:36" ht="16.5" x14ac:dyDescent="0.3">
      <c r="A19" s="12">
        <v>16</v>
      </c>
      <c r="B19" s="13" t="s">
        <v>238</v>
      </c>
      <c r="C19" s="14" t="s">
        <v>239</v>
      </c>
      <c r="D19" s="15">
        <v>3</v>
      </c>
      <c r="E19" s="14" t="s">
        <v>60</v>
      </c>
      <c r="F19" s="16" t="s">
        <v>209</v>
      </c>
      <c r="G19" s="16" t="s">
        <v>209</v>
      </c>
      <c r="H19" s="16" t="s">
        <v>209</v>
      </c>
      <c r="I19" s="16" t="s">
        <v>209</v>
      </c>
      <c r="J19" s="16" t="s">
        <v>209</v>
      </c>
      <c r="K19" s="16" t="s">
        <v>209</v>
      </c>
      <c r="L19" s="16" t="s">
        <v>209</v>
      </c>
      <c r="M19" s="16" t="s">
        <v>209</v>
      </c>
      <c r="N19" s="16" t="s">
        <v>209</v>
      </c>
      <c r="O19" s="16" t="s">
        <v>209</v>
      </c>
      <c r="P19" s="16" t="s">
        <v>209</v>
      </c>
      <c r="Q19" s="16">
        <v>0.48643999999999998</v>
      </c>
      <c r="R19" s="16" t="s">
        <v>209</v>
      </c>
      <c r="S19" s="16" t="s">
        <v>209</v>
      </c>
      <c r="T19" s="16" t="s">
        <v>209</v>
      </c>
      <c r="U19" s="16">
        <v>0.38968000000000003</v>
      </c>
      <c r="V19" s="16" t="s">
        <v>209</v>
      </c>
      <c r="W19" s="16" t="s">
        <v>209</v>
      </c>
      <c r="X19" s="16" t="s">
        <v>209</v>
      </c>
      <c r="Y19" s="16" t="s">
        <v>209</v>
      </c>
      <c r="Z19" s="16" t="s">
        <v>209</v>
      </c>
      <c r="AA19" s="16" t="s">
        <v>209</v>
      </c>
      <c r="AB19" s="16" t="s">
        <v>209</v>
      </c>
      <c r="AC19" s="16" t="s">
        <v>209</v>
      </c>
      <c r="AD19" s="16" t="s">
        <v>209</v>
      </c>
      <c r="AE19" s="16">
        <v>4.4000000000000002E-4</v>
      </c>
      <c r="AF19" s="16">
        <v>0.10849</v>
      </c>
      <c r="AG19" s="16" t="s">
        <v>209</v>
      </c>
      <c r="AH19" s="17">
        <v>1.4950000000000019E-2</v>
      </c>
      <c r="AI19" s="18">
        <v>1</v>
      </c>
      <c r="AJ19" s="19"/>
    </row>
    <row r="20" spans="1:36" ht="16.5" x14ac:dyDescent="0.3">
      <c r="A20" s="12">
        <v>17</v>
      </c>
      <c r="B20" s="13" t="s">
        <v>240</v>
      </c>
      <c r="C20" s="14" t="s">
        <v>241</v>
      </c>
      <c r="D20" s="15">
        <v>3</v>
      </c>
      <c r="E20" s="14" t="s">
        <v>61</v>
      </c>
      <c r="F20" s="16" t="s">
        <v>209</v>
      </c>
      <c r="G20" s="16" t="s">
        <v>209</v>
      </c>
      <c r="H20" s="16" t="s">
        <v>209</v>
      </c>
      <c r="I20" s="16" t="s">
        <v>209</v>
      </c>
      <c r="J20" s="16" t="s">
        <v>209</v>
      </c>
      <c r="K20" s="16" t="s">
        <v>209</v>
      </c>
      <c r="L20" s="16">
        <v>6.3159999999999994E-2</v>
      </c>
      <c r="M20" s="16" t="s">
        <v>209</v>
      </c>
      <c r="N20" s="16" t="s">
        <v>209</v>
      </c>
      <c r="O20" s="16" t="s">
        <v>209</v>
      </c>
      <c r="P20" s="16" t="s">
        <v>209</v>
      </c>
      <c r="Q20" s="16">
        <v>0.84753000000000001</v>
      </c>
      <c r="R20" s="16" t="s">
        <v>209</v>
      </c>
      <c r="S20" s="16" t="s">
        <v>209</v>
      </c>
      <c r="T20" s="16" t="s">
        <v>209</v>
      </c>
      <c r="U20" s="16" t="s">
        <v>209</v>
      </c>
      <c r="V20" s="16" t="s">
        <v>209</v>
      </c>
      <c r="W20" s="16" t="s">
        <v>209</v>
      </c>
      <c r="X20" s="16" t="s">
        <v>209</v>
      </c>
      <c r="Y20" s="16" t="s">
        <v>209</v>
      </c>
      <c r="Z20" s="16" t="s">
        <v>209</v>
      </c>
      <c r="AA20" s="16" t="s">
        <v>209</v>
      </c>
      <c r="AB20" s="16" t="s">
        <v>209</v>
      </c>
      <c r="AC20" s="16" t="s">
        <v>209</v>
      </c>
      <c r="AD20" s="16" t="s">
        <v>209</v>
      </c>
      <c r="AE20" s="16">
        <v>1.2E-4</v>
      </c>
      <c r="AF20" s="16">
        <v>7.213E-2</v>
      </c>
      <c r="AG20" s="16" t="s">
        <v>209</v>
      </c>
      <c r="AH20" s="17">
        <v>1.7059999999999964E-2</v>
      </c>
      <c r="AI20" s="18">
        <v>1</v>
      </c>
      <c r="AJ20" s="19"/>
    </row>
    <row r="21" spans="1:36" ht="16.5" x14ac:dyDescent="0.3">
      <c r="A21" s="12">
        <v>18</v>
      </c>
      <c r="B21" s="13" t="s">
        <v>242</v>
      </c>
      <c r="C21" s="14" t="s">
        <v>243</v>
      </c>
      <c r="D21" s="15">
        <v>3</v>
      </c>
      <c r="E21" s="14" t="s">
        <v>62</v>
      </c>
      <c r="F21" s="16" t="s">
        <v>209</v>
      </c>
      <c r="G21" s="16" t="s">
        <v>209</v>
      </c>
      <c r="H21" s="16" t="s">
        <v>209</v>
      </c>
      <c r="I21" s="16" t="s">
        <v>209</v>
      </c>
      <c r="J21" s="16" t="s">
        <v>209</v>
      </c>
      <c r="K21" s="16" t="s">
        <v>209</v>
      </c>
      <c r="L21" s="16">
        <v>5.4760000000000003E-2</v>
      </c>
      <c r="M21" s="16" t="s">
        <v>209</v>
      </c>
      <c r="N21" s="16" t="s">
        <v>209</v>
      </c>
      <c r="O21" s="16" t="s">
        <v>209</v>
      </c>
      <c r="P21" s="16" t="s">
        <v>209</v>
      </c>
      <c r="Q21" s="16">
        <v>0.81318999999999997</v>
      </c>
      <c r="R21" s="16" t="s">
        <v>209</v>
      </c>
      <c r="S21" s="16" t="s">
        <v>209</v>
      </c>
      <c r="T21" s="16" t="s">
        <v>209</v>
      </c>
      <c r="U21" s="16" t="s">
        <v>209</v>
      </c>
      <c r="V21" s="16" t="s">
        <v>209</v>
      </c>
      <c r="W21" s="16" t="s">
        <v>209</v>
      </c>
      <c r="X21" s="16" t="s">
        <v>209</v>
      </c>
      <c r="Y21" s="16" t="s">
        <v>209</v>
      </c>
      <c r="Z21" s="16" t="s">
        <v>209</v>
      </c>
      <c r="AA21" s="16" t="s">
        <v>209</v>
      </c>
      <c r="AB21" s="16" t="s">
        <v>209</v>
      </c>
      <c r="AC21" s="16" t="s">
        <v>209</v>
      </c>
      <c r="AD21" s="16" t="s">
        <v>209</v>
      </c>
      <c r="AE21" s="16">
        <v>8.5999999999999998E-4</v>
      </c>
      <c r="AF21" s="16">
        <v>0.11935999999999999</v>
      </c>
      <c r="AG21" s="16" t="s">
        <v>209</v>
      </c>
      <c r="AH21" s="17">
        <v>1.1830000000000007E-2</v>
      </c>
      <c r="AI21" s="18">
        <v>1</v>
      </c>
      <c r="AJ21" s="19"/>
    </row>
    <row r="22" spans="1:36" ht="16.5" x14ac:dyDescent="0.3">
      <c r="A22" s="12">
        <v>19</v>
      </c>
      <c r="B22" s="13" t="s">
        <v>244</v>
      </c>
      <c r="C22" s="14" t="s">
        <v>245</v>
      </c>
      <c r="D22" s="15">
        <v>3</v>
      </c>
      <c r="E22" s="14" t="s">
        <v>63</v>
      </c>
      <c r="F22" s="16" t="s">
        <v>209</v>
      </c>
      <c r="G22" s="16" t="s">
        <v>209</v>
      </c>
      <c r="H22" s="16" t="s">
        <v>209</v>
      </c>
      <c r="I22" s="16" t="s">
        <v>209</v>
      </c>
      <c r="J22" s="16" t="s">
        <v>209</v>
      </c>
      <c r="K22" s="16" t="s">
        <v>209</v>
      </c>
      <c r="L22" s="16" t="s">
        <v>209</v>
      </c>
      <c r="M22" s="16" t="s">
        <v>209</v>
      </c>
      <c r="N22" s="16" t="s">
        <v>209</v>
      </c>
      <c r="O22" s="16" t="s">
        <v>209</v>
      </c>
      <c r="P22" s="16" t="s">
        <v>209</v>
      </c>
      <c r="Q22" s="16" t="s">
        <v>209</v>
      </c>
      <c r="R22" s="16" t="s">
        <v>209</v>
      </c>
      <c r="S22" s="16" t="s">
        <v>209</v>
      </c>
      <c r="T22" s="16">
        <v>0.89515999999999996</v>
      </c>
      <c r="U22" s="16" t="s">
        <v>209</v>
      </c>
      <c r="V22" s="16" t="s">
        <v>209</v>
      </c>
      <c r="W22" s="16" t="s">
        <v>209</v>
      </c>
      <c r="X22" s="16" t="s">
        <v>209</v>
      </c>
      <c r="Y22" s="16" t="s">
        <v>209</v>
      </c>
      <c r="Z22" s="16" t="s">
        <v>209</v>
      </c>
      <c r="AA22" s="16" t="s">
        <v>209</v>
      </c>
      <c r="AB22" s="16" t="s">
        <v>209</v>
      </c>
      <c r="AC22" s="16" t="s">
        <v>209</v>
      </c>
      <c r="AD22" s="16" t="s">
        <v>209</v>
      </c>
      <c r="AE22" s="16">
        <v>4.4000000000000002E-4</v>
      </c>
      <c r="AF22" s="16">
        <v>8.2799999999999999E-2</v>
      </c>
      <c r="AG22" s="16" t="s">
        <v>209</v>
      </c>
      <c r="AH22" s="17">
        <v>2.1600000000000064E-2</v>
      </c>
      <c r="AI22" s="18">
        <v>1</v>
      </c>
      <c r="AJ22" s="19"/>
    </row>
    <row r="23" spans="1:36" ht="16.5" x14ac:dyDescent="0.3">
      <c r="A23" s="12">
        <v>20</v>
      </c>
      <c r="B23" s="13" t="s">
        <v>246</v>
      </c>
      <c r="C23" s="14" t="s">
        <v>247</v>
      </c>
      <c r="D23" s="15">
        <v>3</v>
      </c>
      <c r="E23" s="14" t="s">
        <v>64</v>
      </c>
      <c r="F23" s="16" t="s">
        <v>209</v>
      </c>
      <c r="G23" s="16">
        <v>0.98860000000000003</v>
      </c>
      <c r="H23" s="16" t="s">
        <v>209</v>
      </c>
      <c r="I23" s="16" t="s">
        <v>209</v>
      </c>
      <c r="J23" s="16" t="s">
        <v>209</v>
      </c>
      <c r="K23" s="16" t="s">
        <v>209</v>
      </c>
      <c r="L23" s="16" t="s">
        <v>209</v>
      </c>
      <c r="M23" s="16" t="s">
        <v>209</v>
      </c>
      <c r="N23" s="16" t="s">
        <v>209</v>
      </c>
      <c r="O23" s="16" t="s">
        <v>209</v>
      </c>
      <c r="P23" s="16" t="s">
        <v>209</v>
      </c>
      <c r="Q23" s="16" t="s">
        <v>209</v>
      </c>
      <c r="R23" s="16" t="s">
        <v>209</v>
      </c>
      <c r="S23" s="16" t="s">
        <v>209</v>
      </c>
      <c r="T23" s="16" t="s">
        <v>209</v>
      </c>
      <c r="U23" s="16" t="s">
        <v>209</v>
      </c>
      <c r="V23" s="16" t="s">
        <v>209</v>
      </c>
      <c r="W23" s="16" t="s">
        <v>209</v>
      </c>
      <c r="X23" s="16" t="s">
        <v>209</v>
      </c>
      <c r="Y23" s="16" t="s">
        <v>209</v>
      </c>
      <c r="Z23" s="16" t="s">
        <v>209</v>
      </c>
      <c r="AA23" s="16" t="s">
        <v>209</v>
      </c>
      <c r="AB23" s="16" t="s">
        <v>209</v>
      </c>
      <c r="AC23" s="16" t="s">
        <v>209</v>
      </c>
      <c r="AD23" s="16" t="s">
        <v>209</v>
      </c>
      <c r="AE23" s="16">
        <v>1.1350000000000001E-2</v>
      </c>
      <c r="AF23" s="16" t="s">
        <v>209</v>
      </c>
      <c r="AG23" s="16" t="s">
        <v>209</v>
      </c>
      <c r="AH23" s="17">
        <v>1.0000000000065512E-5</v>
      </c>
      <c r="AI23" s="18">
        <v>1</v>
      </c>
      <c r="AJ23" s="19"/>
    </row>
    <row r="24" spans="1:36" ht="16.5" x14ac:dyDescent="0.3">
      <c r="A24" s="12">
        <v>21</v>
      </c>
      <c r="B24" s="13" t="s">
        <v>248</v>
      </c>
      <c r="C24" s="14" t="s">
        <v>249</v>
      </c>
      <c r="D24" s="15">
        <v>3</v>
      </c>
      <c r="E24" s="14" t="s">
        <v>65</v>
      </c>
      <c r="F24" s="16" t="s">
        <v>209</v>
      </c>
      <c r="G24" s="16" t="s">
        <v>209</v>
      </c>
      <c r="H24" s="16" t="s">
        <v>209</v>
      </c>
      <c r="I24" s="16" t="s">
        <v>209</v>
      </c>
      <c r="J24" s="16" t="s">
        <v>209</v>
      </c>
      <c r="K24" s="16" t="s">
        <v>209</v>
      </c>
      <c r="L24" s="16" t="s">
        <v>209</v>
      </c>
      <c r="M24" s="16" t="s">
        <v>209</v>
      </c>
      <c r="N24" s="16" t="s">
        <v>209</v>
      </c>
      <c r="O24" s="16" t="s">
        <v>209</v>
      </c>
      <c r="P24" s="16" t="s">
        <v>209</v>
      </c>
      <c r="Q24" s="16" t="s">
        <v>209</v>
      </c>
      <c r="R24" s="16" t="s">
        <v>209</v>
      </c>
      <c r="S24" s="16" t="s">
        <v>209</v>
      </c>
      <c r="T24" s="16" t="s">
        <v>209</v>
      </c>
      <c r="U24" s="16" t="s">
        <v>209</v>
      </c>
      <c r="V24" s="16" t="s">
        <v>209</v>
      </c>
      <c r="W24" s="16" t="s">
        <v>209</v>
      </c>
      <c r="X24" s="16" t="s">
        <v>209</v>
      </c>
      <c r="Y24" s="16" t="s">
        <v>209</v>
      </c>
      <c r="Z24" s="16">
        <v>0.39222000000000001</v>
      </c>
      <c r="AA24" s="16" t="s">
        <v>209</v>
      </c>
      <c r="AB24" s="16">
        <v>0.50246000000000002</v>
      </c>
      <c r="AC24" s="16" t="s">
        <v>209</v>
      </c>
      <c r="AD24" s="16" t="s">
        <v>209</v>
      </c>
      <c r="AE24" s="16">
        <v>4.2999999999999999E-4</v>
      </c>
      <c r="AF24" s="16">
        <v>7.3709999999999998E-2</v>
      </c>
      <c r="AG24" s="16" t="s">
        <v>209</v>
      </c>
      <c r="AH24" s="17">
        <v>3.1179999999999986E-2</v>
      </c>
      <c r="AI24" s="18">
        <v>1</v>
      </c>
      <c r="AJ24" s="19"/>
    </row>
    <row r="25" spans="1:36" ht="16.5" x14ac:dyDescent="0.3">
      <c r="A25" s="12">
        <v>22</v>
      </c>
      <c r="B25" s="13" t="s">
        <v>250</v>
      </c>
      <c r="C25" s="14" t="s">
        <v>251</v>
      </c>
      <c r="D25" s="15">
        <v>3</v>
      </c>
      <c r="E25" s="14" t="s">
        <v>66</v>
      </c>
      <c r="F25" s="16">
        <v>0.43780000000000002</v>
      </c>
      <c r="G25" s="16">
        <v>8.5000000000000006E-3</v>
      </c>
      <c r="H25" s="16">
        <v>0.18928</v>
      </c>
      <c r="I25" s="16">
        <v>3.2570000000000002E-2</v>
      </c>
      <c r="J25" s="16">
        <v>0.22449</v>
      </c>
      <c r="K25" s="16">
        <v>5.9819999999999998E-2</v>
      </c>
      <c r="L25" s="16" t="s">
        <v>209</v>
      </c>
      <c r="M25" s="16" t="s">
        <v>209</v>
      </c>
      <c r="N25" s="16" t="s">
        <v>209</v>
      </c>
      <c r="O25" s="16" t="s">
        <v>209</v>
      </c>
      <c r="P25" s="16" t="s">
        <v>209</v>
      </c>
      <c r="Q25" s="16" t="s">
        <v>209</v>
      </c>
      <c r="R25" s="16" t="s">
        <v>209</v>
      </c>
      <c r="S25" s="16" t="s">
        <v>209</v>
      </c>
      <c r="T25" s="16" t="s">
        <v>209</v>
      </c>
      <c r="U25" s="16" t="s">
        <v>209</v>
      </c>
      <c r="V25" s="16" t="s">
        <v>209</v>
      </c>
      <c r="W25" s="16" t="s">
        <v>209</v>
      </c>
      <c r="X25" s="16" t="s">
        <v>209</v>
      </c>
      <c r="Y25" s="16" t="s">
        <v>209</v>
      </c>
      <c r="Z25" s="16" t="s">
        <v>209</v>
      </c>
      <c r="AA25" s="16" t="s">
        <v>209</v>
      </c>
      <c r="AB25" s="16" t="s">
        <v>209</v>
      </c>
      <c r="AC25" s="16" t="s">
        <v>209</v>
      </c>
      <c r="AD25" s="16" t="s">
        <v>209</v>
      </c>
      <c r="AE25" s="16">
        <v>3.1800000000000001E-3</v>
      </c>
      <c r="AF25" s="16">
        <v>3.083E-2</v>
      </c>
      <c r="AG25" s="16" t="s">
        <v>209</v>
      </c>
      <c r="AH25" s="17">
        <v>1.3510000000000133E-2</v>
      </c>
      <c r="AI25" s="18">
        <v>1</v>
      </c>
      <c r="AJ25" s="19"/>
    </row>
    <row r="26" spans="1:36" ht="16.5" x14ac:dyDescent="0.3">
      <c r="A26" s="12">
        <v>23</v>
      </c>
      <c r="B26" s="13" t="s">
        <v>252</v>
      </c>
      <c r="C26" s="14" t="s">
        <v>253</v>
      </c>
      <c r="D26" s="15">
        <v>3</v>
      </c>
      <c r="E26" s="14" t="s">
        <v>67</v>
      </c>
      <c r="F26" s="16" t="s">
        <v>209</v>
      </c>
      <c r="G26" s="16" t="s">
        <v>209</v>
      </c>
      <c r="H26" s="16" t="s">
        <v>209</v>
      </c>
      <c r="I26" s="16" t="s">
        <v>209</v>
      </c>
      <c r="J26" s="16" t="s">
        <v>209</v>
      </c>
      <c r="K26" s="16" t="s">
        <v>209</v>
      </c>
      <c r="L26" s="16" t="s">
        <v>209</v>
      </c>
      <c r="M26" s="16" t="s">
        <v>209</v>
      </c>
      <c r="N26" s="16" t="s">
        <v>209</v>
      </c>
      <c r="O26" s="16" t="s">
        <v>209</v>
      </c>
      <c r="P26" s="16" t="s">
        <v>209</v>
      </c>
      <c r="Q26" s="16" t="s">
        <v>209</v>
      </c>
      <c r="R26" s="16" t="s">
        <v>209</v>
      </c>
      <c r="S26" s="16" t="s">
        <v>209</v>
      </c>
      <c r="T26" s="16">
        <v>0.85089000000000004</v>
      </c>
      <c r="U26" s="16" t="s">
        <v>209</v>
      </c>
      <c r="V26" s="16" t="s">
        <v>209</v>
      </c>
      <c r="W26" s="16" t="s">
        <v>209</v>
      </c>
      <c r="X26" s="16" t="s">
        <v>209</v>
      </c>
      <c r="Y26" s="16" t="s">
        <v>209</v>
      </c>
      <c r="Z26" s="16" t="s">
        <v>209</v>
      </c>
      <c r="AA26" s="16" t="s">
        <v>209</v>
      </c>
      <c r="AB26" s="16" t="s">
        <v>209</v>
      </c>
      <c r="AC26" s="16" t="s">
        <v>209</v>
      </c>
      <c r="AD26" s="16" t="s">
        <v>209</v>
      </c>
      <c r="AE26" s="16">
        <v>7.3999999999999999E-4</v>
      </c>
      <c r="AF26" s="16">
        <v>0.13524</v>
      </c>
      <c r="AG26" s="16" t="s">
        <v>209</v>
      </c>
      <c r="AH26" s="17">
        <v>1.3129999999999975E-2</v>
      </c>
      <c r="AI26" s="18">
        <v>1</v>
      </c>
      <c r="AJ26" s="19"/>
    </row>
    <row r="27" spans="1:36" ht="16.5" x14ac:dyDescent="0.3">
      <c r="A27" s="12">
        <v>24</v>
      </c>
      <c r="B27" s="13" t="s">
        <v>254</v>
      </c>
      <c r="C27" s="14" t="s">
        <v>255</v>
      </c>
      <c r="D27" s="15">
        <v>3</v>
      </c>
      <c r="E27" s="14" t="s">
        <v>68</v>
      </c>
      <c r="F27" s="16" t="s">
        <v>209</v>
      </c>
      <c r="G27" s="16" t="s">
        <v>209</v>
      </c>
      <c r="H27" s="16" t="s">
        <v>209</v>
      </c>
      <c r="I27" s="16" t="s">
        <v>209</v>
      </c>
      <c r="J27" s="16" t="s">
        <v>209</v>
      </c>
      <c r="K27" s="16" t="s">
        <v>209</v>
      </c>
      <c r="L27" s="16">
        <v>0.83255000000000001</v>
      </c>
      <c r="M27" s="16" t="s">
        <v>209</v>
      </c>
      <c r="N27" s="16">
        <v>3.1629999999999998E-2</v>
      </c>
      <c r="O27" s="16">
        <v>2.9960000000000001E-2</v>
      </c>
      <c r="P27" s="16" t="s">
        <v>209</v>
      </c>
      <c r="Q27" s="16" t="s">
        <v>209</v>
      </c>
      <c r="R27" s="16" t="s">
        <v>209</v>
      </c>
      <c r="S27" s="16" t="s">
        <v>209</v>
      </c>
      <c r="T27" s="16" t="s">
        <v>209</v>
      </c>
      <c r="U27" s="16" t="s">
        <v>209</v>
      </c>
      <c r="V27" s="16" t="s">
        <v>209</v>
      </c>
      <c r="W27" s="16" t="s">
        <v>209</v>
      </c>
      <c r="X27" s="16" t="s">
        <v>209</v>
      </c>
      <c r="Y27" s="16" t="s">
        <v>209</v>
      </c>
      <c r="Z27" s="16" t="s">
        <v>209</v>
      </c>
      <c r="AA27" s="16" t="s">
        <v>209</v>
      </c>
      <c r="AB27" s="16" t="s">
        <v>209</v>
      </c>
      <c r="AC27" s="16" t="s">
        <v>209</v>
      </c>
      <c r="AD27" s="16" t="s">
        <v>209</v>
      </c>
      <c r="AE27" s="16">
        <v>9.3000000000000005E-4</v>
      </c>
      <c r="AF27" s="16">
        <v>8.9249999999999996E-2</v>
      </c>
      <c r="AG27" s="16" t="s">
        <v>209</v>
      </c>
      <c r="AH27" s="17">
        <v>1.5679999999999916E-2</v>
      </c>
      <c r="AI27" s="18">
        <v>1</v>
      </c>
      <c r="AJ27" s="19"/>
    </row>
    <row r="28" spans="1:36" ht="16.5" x14ac:dyDescent="0.3">
      <c r="A28" s="12">
        <v>25</v>
      </c>
      <c r="B28" s="13" t="s">
        <v>256</v>
      </c>
      <c r="C28" s="14" t="s">
        <v>257</v>
      </c>
      <c r="D28" s="15">
        <v>3</v>
      </c>
      <c r="E28" s="14" t="s">
        <v>69</v>
      </c>
      <c r="F28" s="16" t="s">
        <v>209</v>
      </c>
      <c r="G28" s="16" t="s">
        <v>209</v>
      </c>
      <c r="H28" s="16" t="s">
        <v>209</v>
      </c>
      <c r="I28" s="16" t="s">
        <v>209</v>
      </c>
      <c r="J28" s="16" t="s">
        <v>209</v>
      </c>
      <c r="K28" s="16" t="s">
        <v>209</v>
      </c>
      <c r="L28" s="16" t="s">
        <v>209</v>
      </c>
      <c r="M28" s="16" t="s">
        <v>209</v>
      </c>
      <c r="N28" s="16" t="s">
        <v>209</v>
      </c>
      <c r="O28" s="16" t="s">
        <v>209</v>
      </c>
      <c r="P28" s="16" t="s">
        <v>209</v>
      </c>
      <c r="Q28" s="16" t="s">
        <v>209</v>
      </c>
      <c r="R28" s="16" t="s">
        <v>209</v>
      </c>
      <c r="S28" s="16" t="s">
        <v>209</v>
      </c>
      <c r="T28" s="16" t="s">
        <v>209</v>
      </c>
      <c r="U28" s="16" t="s">
        <v>209</v>
      </c>
      <c r="V28" s="16" t="s">
        <v>209</v>
      </c>
      <c r="W28" s="16" t="s">
        <v>209</v>
      </c>
      <c r="X28" s="16">
        <v>0.63229999999999997</v>
      </c>
      <c r="Y28" s="16" t="s">
        <v>209</v>
      </c>
      <c r="Z28" s="16">
        <v>0.23705000000000001</v>
      </c>
      <c r="AA28" s="16" t="s">
        <v>209</v>
      </c>
      <c r="AB28" s="16" t="s">
        <v>209</v>
      </c>
      <c r="AC28" s="16" t="s">
        <v>209</v>
      </c>
      <c r="AD28" s="16" t="s">
        <v>209</v>
      </c>
      <c r="AE28" s="16">
        <v>5.0000000000000001E-4</v>
      </c>
      <c r="AF28" s="16">
        <v>0.11959</v>
      </c>
      <c r="AG28" s="16" t="s">
        <v>209</v>
      </c>
      <c r="AH28" s="17">
        <v>1.0560000000000125E-2</v>
      </c>
      <c r="AI28" s="18">
        <v>1</v>
      </c>
      <c r="AJ28" s="19"/>
    </row>
    <row r="29" spans="1:36" ht="16.5" x14ac:dyDescent="0.3">
      <c r="A29" s="12">
        <v>26</v>
      </c>
      <c r="B29" s="13" t="s">
        <v>258</v>
      </c>
      <c r="C29" s="14" t="s">
        <v>259</v>
      </c>
      <c r="D29" s="15">
        <v>3</v>
      </c>
      <c r="E29" s="14" t="s">
        <v>70</v>
      </c>
      <c r="F29" s="16">
        <v>0.42170000000000002</v>
      </c>
      <c r="G29" s="16" t="s">
        <v>209</v>
      </c>
      <c r="H29" s="16">
        <v>1.558E-2</v>
      </c>
      <c r="I29" s="16">
        <v>0.30584</v>
      </c>
      <c r="J29" s="16">
        <v>2.49E-3</v>
      </c>
      <c r="K29" s="16">
        <v>0.23663999999999999</v>
      </c>
      <c r="L29" s="16" t="s">
        <v>209</v>
      </c>
      <c r="M29" s="16" t="s">
        <v>209</v>
      </c>
      <c r="N29" s="16" t="s">
        <v>209</v>
      </c>
      <c r="O29" s="16" t="s">
        <v>209</v>
      </c>
      <c r="P29" s="16" t="s">
        <v>209</v>
      </c>
      <c r="Q29" s="16" t="s">
        <v>209</v>
      </c>
      <c r="R29" s="16" t="s">
        <v>209</v>
      </c>
      <c r="S29" s="16" t="s">
        <v>209</v>
      </c>
      <c r="T29" s="16" t="s">
        <v>209</v>
      </c>
      <c r="U29" s="16" t="s">
        <v>209</v>
      </c>
      <c r="V29" s="16" t="s">
        <v>209</v>
      </c>
      <c r="W29" s="16" t="s">
        <v>209</v>
      </c>
      <c r="X29" s="16" t="s">
        <v>209</v>
      </c>
      <c r="Y29" s="16" t="s">
        <v>209</v>
      </c>
      <c r="Z29" s="16" t="s">
        <v>209</v>
      </c>
      <c r="AA29" s="16" t="s">
        <v>209</v>
      </c>
      <c r="AB29" s="16" t="s">
        <v>209</v>
      </c>
      <c r="AC29" s="16" t="s">
        <v>209</v>
      </c>
      <c r="AD29" s="16" t="s">
        <v>209</v>
      </c>
      <c r="AE29" s="16">
        <v>5.8E-4</v>
      </c>
      <c r="AF29" s="16" t="s">
        <v>209</v>
      </c>
      <c r="AG29" s="16" t="s">
        <v>209</v>
      </c>
      <c r="AH29" s="17">
        <v>1.7220000000000013E-2</v>
      </c>
      <c r="AI29" s="18">
        <v>1</v>
      </c>
      <c r="AJ29" s="19"/>
    </row>
    <row r="30" spans="1:36" ht="16.5" x14ac:dyDescent="0.3">
      <c r="A30" s="12">
        <v>27</v>
      </c>
      <c r="B30" s="13" t="s">
        <v>260</v>
      </c>
      <c r="C30" s="14" t="s">
        <v>261</v>
      </c>
      <c r="D30" s="15">
        <v>3</v>
      </c>
      <c r="E30" s="14" t="s">
        <v>71</v>
      </c>
      <c r="F30" s="16">
        <v>0.88090000000000002</v>
      </c>
      <c r="G30" s="16" t="s">
        <v>209</v>
      </c>
      <c r="H30" s="16">
        <v>7.8229999999999994E-2</v>
      </c>
      <c r="I30" s="16" t="s">
        <v>209</v>
      </c>
      <c r="J30" s="16">
        <v>2.2100000000000002E-3</v>
      </c>
      <c r="K30" s="16" t="s">
        <v>209</v>
      </c>
      <c r="L30" s="16" t="s">
        <v>209</v>
      </c>
      <c r="M30" s="16" t="s">
        <v>209</v>
      </c>
      <c r="N30" s="16" t="s">
        <v>209</v>
      </c>
      <c r="O30" s="16" t="s">
        <v>209</v>
      </c>
      <c r="P30" s="16" t="s">
        <v>209</v>
      </c>
      <c r="Q30" s="16" t="s">
        <v>209</v>
      </c>
      <c r="R30" s="16" t="s">
        <v>209</v>
      </c>
      <c r="S30" s="16" t="s">
        <v>209</v>
      </c>
      <c r="T30" s="16" t="s">
        <v>209</v>
      </c>
      <c r="U30" s="16" t="s">
        <v>209</v>
      </c>
      <c r="V30" s="16" t="s">
        <v>209</v>
      </c>
      <c r="W30" s="16" t="s">
        <v>209</v>
      </c>
      <c r="X30" s="16" t="s">
        <v>209</v>
      </c>
      <c r="Y30" s="16" t="s">
        <v>209</v>
      </c>
      <c r="Z30" s="16" t="s">
        <v>209</v>
      </c>
      <c r="AA30" s="16" t="s">
        <v>209</v>
      </c>
      <c r="AB30" s="16" t="s">
        <v>209</v>
      </c>
      <c r="AC30" s="16" t="s">
        <v>209</v>
      </c>
      <c r="AD30" s="16" t="s">
        <v>209</v>
      </c>
      <c r="AE30" s="16">
        <v>1.146E-2</v>
      </c>
      <c r="AF30" s="16">
        <v>1.7340000000000001E-2</v>
      </c>
      <c r="AG30" s="16" t="s">
        <v>209</v>
      </c>
      <c r="AH30" s="17">
        <v>9.8599999999998689E-3</v>
      </c>
      <c r="AI30" s="18">
        <v>1</v>
      </c>
      <c r="AJ30" s="19"/>
    </row>
    <row r="31" spans="1:36" ht="16.5" x14ac:dyDescent="0.3">
      <c r="A31" s="12">
        <v>28</v>
      </c>
      <c r="B31" s="13" t="s">
        <v>262</v>
      </c>
      <c r="C31" s="14" t="s">
        <v>263</v>
      </c>
      <c r="D31" s="15">
        <v>3</v>
      </c>
      <c r="E31" s="14" t="s">
        <v>72</v>
      </c>
      <c r="F31" s="16" t="s">
        <v>209</v>
      </c>
      <c r="G31" s="16" t="s">
        <v>209</v>
      </c>
      <c r="H31" s="16" t="s">
        <v>209</v>
      </c>
      <c r="I31" s="16" t="s">
        <v>209</v>
      </c>
      <c r="J31" s="16" t="s">
        <v>209</v>
      </c>
      <c r="K31" s="16" t="s">
        <v>209</v>
      </c>
      <c r="L31" s="16">
        <v>0.84592999999999996</v>
      </c>
      <c r="M31" s="16" t="s">
        <v>209</v>
      </c>
      <c r="N31" s="16">
        <v>3.3980000000000003E-2</v>
      </c>
      <c r="O31" s="16">
        <v>2.6679999999999999E-2</v>
      </c>
      <c r="P31" s="16" t="s">
        <v>209</v>
      </c>
      <c r="Q31" s="16" t="s">
        <v>209</v>
      </c>
      <c r="R31" s="16" t="s">
        <v>209</v>
      </c>
      <c r="S31" s="16" t="s">
        <v>209</v>
      </c>
      <c r="T31" s="16" t="s">
        <v>209</v>
      </c>
      <c r="U31" s="16" t="s">
        <v>209</v>
      </c>
      <c r="V31" s="16" t="s">
        <v>209</v>
      </c>
      <c r="W31" s="16" t="s">
        <v>209</v>
      </c>
      <c r="X31" s="16" t="s">
        <v>209</v>
      </c>
      <c r="Y31" s="16" t="s">
        <v>209</v>
      </c>
      <c r="Z31" s="16" t="s">
        <v>209</v>
      </c>
      <c r="AA31" s="16" t="s">
        <v>209</v>
      </c>
      <c r="AB31" s="16" t="s">
        <v>209</v>
      </c>
      <c r="AC31" s="16" t="s">
        <v>209</v>
      </c>
      <c r="AD31" s="16" t="s">
        <v>209</v>
      </c>
      <c r="AE31" s="16">
        <v>3.16E-3</v>
      </c>
      <c r="AF31" s="16">
        <v>7.9680000000000001E-2</v>
      </c>
      <c r="AG31" s="16" t="s">
        <v>209</v>
      </c>
      <c r="AH31" s="17">
        <v>1.0569999999999968E-2</v>
      </c>
      <c r="AI31" s="18">
        <v>1</v>
      </c>
      <c r="AJ31" s="19"/>
    </row>
    <row r="32" spans="1:36" ht="16.5" x14ac:dyDescent="0.3">
      <c r="A32" s="12">
        <v>29</v>
      </c>
      <c r="B32" s="13" t="s">
        <v>264</v>
      </c>
      <c r="C32" s="14" t="s">
        <v>265</v>
      </c>
      <c r="D32" s="15">
        <v>4</v>
      </c>
      <c r="E32" s="14" t="s">
        <v>73</v>
      </c>
      <c r="F32" s="16">
        <v>0.54410000000000003</v>
      </c>
      <c r="G32" s="16" t="s">
        <v>209</v>
      </c>
      <c r="H32" s="16">
        <v>0.25213000000000002</v>
      </c>
      <c r="I32" s="16" t="s">
        <v>209</v>
      </c>
      <c r="J32" s="16" t="s">
        <v>209</v>
      </c>
      <c r="K32" s="16" t="s">
        <v>209</v>
      </c>
      <c r="L32" s="16">
        <v>0.18262999999999999</v>
      </c>
      <c r="M32" s="16" t="s">
        <v>209</v>
      </c>
      <c r="N32" s="16" t="s">
        <v>209</v>
      </c>
      <c r="O32" s="16">
        <v>9.3999999999999997E-4</v>
      </c>
      <c r="P32" s="16" t="s">
        <v>209</v>
      </c>
      <c r="Q32" s="16" t="s">
        <v>209</v>
      </c>
      <c r="R32" s="16" t="s">
        <v>209</v>
      </c>
      <c r="S32" s="16" t="s">
        <v>209</v>
      </c>
      <c r="T32" s="16" t="s">
        <v>209</v>
      </c>
      <c r="U32" s="16" t="s">
        <v>209</v>
      </c>
      <c r="V32" s="16" t="s">
        <v>209</v>
      </c>
      <c r="W32" s="16" t="s">
        <v>209</v>
      </c>
      <c r="X32" s="16" t="s">
        <v>209</v>
      </c>
      <c r="Y32" s="16" t="s">
        <v>209</v>
      </c>
      <c r="Z32" s="16" t="s">
        <v>209</v>
      </c>
      <c r="AA32" s="16" t="s">
        <v>209</v>
      </c>
      <c r="AB32" s="16" t="s">
        <v>209</v>
      </c>
      <c r="AC32" s="16" t="s">
        <v>209</v>
      </c>
      <c r="AD32" s="16" t="s">
        <v>209</v>
      </c>
      <c r="AE32" s="16">
        <v>8.2000000000000007E-3</v>
      </c>
      <c r="AF32" s="16" t="s">
        <v>209</v>
      </c>
      <c r="AG32" s="16" t="s">
        <v>209</v>
      </c>
      <c r="AH32" s="17">
        <v>1.2000000000000011E-2</v>
      </c>
      <c r="AI32" s="18">
        <v>1</v>
      </c>
      <c r="AJ32" s="19"/>
    </row>
    <row r="33" spans="1:36" ht="16.5" x14ac:dyDescent="0.3">
      <c r="A33" s="12">
        <v>30</v>
      </c>
      <c r="B33" s="13" t="s">
        <v>266</v>
      </c>
      <c r="C33" s="14" t="s">
        <v>267</v>
      </c>
      <c r="D33" s="15">
        <v>4</v>
      </c>
      <c r="E33" s="14" t="s">
        <v>74</v>
      </c>
      <c r="F33" s="16" t="s">
        <v>209</v>
      </c>
      <c r="G33" s="16" t="s">
        <v>209</v>
      </c>
      <c r="H33" s="16" t="s">
        <v>209</v>
      </c>
      <c r="I33" s="16" t="s">
        <v>209</v>
      </c>
      <c r="J33" s="16" t="s">
        <v>209</v>
      </c>
      <c r="K33" s="16" t="s">
        <v>209</v>
      </c>
      <c r="L33" s="16" t="s">
        <v>209</v>
      </c>
      <c r="M33" s="16" t="s">
        <v>209</v>
      </c>
      <c r="N33" s="16" t="s">
        <v>209</v>
      </c>
      <c r="O33" s="16" t="s">
        <v>209</v>
      </c>
      <c r="P33" s="16" t="s">
        <v>209</v>
      </c>
      <c r="Q33" s="16">
        <v>0.11579</v>
      </c>
      <c r="R33" s="16" t="s">
        <v>209</v>
      </c>
      <c r="S33" s="16">
        <v>0.18329999999999999</v>
      </c>
      <c r="T33" s="16">
        <v>0.10922999999999999</v>
      </c>
      <c r="U33" s="16">
        <v>9.2799999999999994E-2</v>
      </c>
      <c r="V33" s="16" t="s">
        <v>209</v>
      </c>
      <c r="W33" s="16" t="s">
        <v>209</v>
      </c>
      <c r="X33" s="16" t="s">
        <v>209</v>
      </c>
      <c r="Y33" s="16" t="s">
        <v>209</v>
      </c>
      <c r="Z33" s="16" t="s">
        <v>209</v>
      </c>
      <c r="AA33" s="16">
        <v>0.34995999999999999</v>
      </c>
      <c r="AB33" s="16" t="s">
        <v>209</v>
      </c>
      <c r="AC33" s="16" t="s">
        <v>209</v>
      </c>
      <c r="AD33" s="16">
        <v>3.5899999999999999E-3</v>
      </c>
      <c r="AE33" s="16">
        <v>2.8800000000000002E-3</v>
      </c>
      <c r="AF33" s="16">
        <v>0.13855999999999999</v>
      </c>
      <c r="AG33" s="16" t="s">
        <v>209</v>
      </c>
      <c r="AH33" s="17">
        <v>3.8899999999999491E-3</v>
      </c>
      <c r="AI33" s="18">
        <v>1</v>
      </c>
      <c r="AJ33" s="19"/>
    </row>
    <row r="34" spans="1:36" ht="16.5" x14ac:dyDescent="0.3">
      <c r="A34" s="12">
        <v>31</v>
      </c>
      <c r="B34" s="13" t="s">
        <v>268</v>
      </c>
      <c r="C34" s="14" t="s">
        <v>269</v>
      </c>
      <c r="D34" s="15">
        <v>4</v>
      </c>
      <c r="E34" s="14" t="s">
        <v>75</v>
      </c>
      <c r="F34" s="16" t="s">
        <v>209</v>
      </c>
      <c r="G34" s="16" t="s">
        <v>209</v>
      </c>
      <c r="H34" s="16" t="s">
        <v>209</v>
      </c>
      <c r="I34" s="16" t="s">
        <v>209</v>
      </c>
      <c r="J34" s="16" t="s">
        <v>209</v>
      </c>
      <c r="K34" s="16" t="s">
        <v>209</v>
      </c>
      <c r="L34" s="16" t="s">
        <v>209</v>
      </c>
      <c r="M34" s="16" t="s">
        <v>209</v>
      </c>
      <c r="N34" s="16" t="s">
        <v>209</v>
      </c>
      <c r="O34" s="16" t="s">
        <v>209</v>
      </c>
      <c r="P34" s="16" t="s">
        <v>209</v>
      </c>
      <c r="Q34" s="16">
        <v>7.0779999999999996E-2</v>
      </c>
      <c r="R34" s="16" t="s">
        <v>209</v>
      </c>
      <c r="S34" s="16">
        <v>0.27632000000000001</v>
      </c>
      <c r="T34" s="16">
        <v>0.21046000000000001</v>
      </c>
      <c r="U34" s="16">
        <v>9.2420000000000002E-2</v>
      </c>
      <c r="V34" s="16" t="s">
        <v>209</v>
      </c>
      <c r="W34" s="16" t="s">
        <v>209</v>
      </c>
      <c r="X34" s="16" t="s">
        <v>209</v>
      </c>
      <c r="Y34" s="16" t="s">
        <v>209</v>
      </c>
      <c r="Z34" s="16" t="s">
        <v>209</v>
      </c>
      <c r="AA34" s="16">
        <v>0.21324000000000001</v>
      </c>
      <c r="AB34" s="16" t="s">
        <v>209</v>
      </c>
      <c r="AC34" s="16" t="s">
        <v>209</v>
      </c>
      <c r="AD34" s="16" t="s">
        <v>209</v>
      </c>
      <c r="AE34" s="16">
        <v>3.3600000000000001E-3</v>
      </c>
      <c r="AF34" s="16">
        <v>0.12645999999999999</v>
      </c>
      <c r="AG34" s="16" t="s">
        <v>209</v>
      </c>
      <c r="AH34" s="17">
        <v>6.9599999999999662E-3</v>
      </c>
      <c r="AI34" s="18">
        <v>1</v>
      </c>
      <c r="AJ34" s="19"/>
    </row>
    <row r="35" spans="1:36" ht="16.5" x14ac:dyDescent="0.3">
      <c r="A35" s="12">
        <v>32</v>
      </c>
      <c r="B35" s="13" t="s">
        <v>270</v>
      </c>
      <c r="C35" s="14" t="s">
        <v>271</v>
      </c>
      <c r="D35" s="15">
        <v>4</v>
      </c>
      <c r="E35" s="14" t="s">
        <v>76</v>
      </c>
      <c r="F35" s="16" t="s">
        <v>209</v>
      </c>
      <c r="G35" s="16" t="s">
        <v>209</v>
      </c>
      <c r="H35" s="16" t="s">
        <v>209</v>
      </c>
      <c r="I35" s="16" t="s">
        <v>209</v>
      </c>
      <c r="J35" s="16" t="s">
        <v>209</v>
      </c>
      <c r="K35" s="16" t="s">
        <v>209</v>
      </c>
      <c r="L35" s="16" t="s">
        <v>209</v>
      </c>
      <c r="M35" s="16" t="s">
        <v>209</v>
      </c>
      <c r="N35" s="16" t="s">
        <v>209</v>
      </c>
      <c r="O35" s="16" t="s">
        <v>209</v>
      </c>
      <c r="P35" s="16" t="s">
        <v>209</v>
      </c>
      <c r="Q35" s="16">
        <v>0.27812999999999999</v>
      </c>
      <c r="R35" s="16" t="s">
        <v>209</v>
      </c>
      <c r="S35" s="16" t="s">
        <v>209</v>
      </c>
      <c r="T35" s="16" t="s">
        <v>209</v>
      </c>
      <c r="U35" s="16" t="s">
        <v>209</v>
      </c>
      <c r="V35" s="16" t="s">
        <v>209</v>
      </c>
      <c r="W35" s="16" t="s">
        <v>209</v>
      </c>
      <c r="X35" s="16" t="s">
        <v>209</v>
      </c>
      <c r="Y35" s="16" t="s">
        <v>209</v>
      </c>
      <c r="Z35" s="16" t="s">
        <v>209</v>
      </c>
      <c r="AA35" s="16">
        <v>0.51607999999999998</v>
      </c>
      <c r="AB35" s="16" t="s">
        <v>209</v>
      </c>
      <c r="AC35" s="16" t="s">
        <v>209</v>
      </c>
      <c r="AD35" s="16">
        <v>3.696E-2</v>
      </c>
      <c r="AE35" s="16">
        <v>4.8300000000000001E-3</v>
      </c>
      <c r="AF35" s="16">
        <v>0.14802999999999999</v>
      </c>
      <c r="AG35" s="16" t="s">
        <v>209</v>
      </c>
      <c r="AH35" s="17">
        <v>1.597000000000004E-2</v>
      </c>
      <c r="AI35" s="18">
        <v>1</v>
      </c>
      <c r="AJ35" s="19"/>
    </row>
    <row r="36" spans="1:36" ht="16.5" x14ac:dyDescent="0.3">
      <c r="A36" s="12">
        <v>33</v>
      </c>
      <c r="B36" s="13" t="s">
        <v>272</v>
      </c>
      <c r="C36" s="14" t="s">
        <v>273</v>
      </c>
      <c r="D36" s="15">
        <v>5</v>
      </c>
      <c r="E36" s="14" t="s">
        <v>77</v>
      </c>
      <c r="F36" s="16">
        <v>0.54700000000000004</v>
      </c>
      <c r="G36" s="16" t="s">
        <v>209</v>
      </c>
      <c r="H36" s="16" t="s">
        <v>209</v>
      </c>
      <c r="I36" s="16">
        <v>0.31916</v>
      </c>
      <c r="J36" s="16">
        <v>0.10212</v>
      </c>
      <c r="K36" s="16">
        <v>1.5679999999999999E-2</v>
      </c>
      <c r="L36" s="16" t="s">
        <v>209</v>
      </c>
      <c r="M36" s="16" t="s">
        <v>209</v>
      </c>
      <c r="N36" s="16" t="s">
        <v>209</v>
      </c>
      <c r="O36" s="16" t="s">
        <v>209</v>
      </c>
      <c r="P36" s="16" t="s">
        <v>209</v>
      </c>
      <c r="Q36" s="16" t="s">
        <v>209</v>
      </c>
      <c r="R36" s="16" t="s">
        <v>209</v>
      </c>
      <c r="S36" s="16" t="s">
        <v>209</v>
      </c>
      <c r="T36" s="16" t="s">
        <v>209</v>
      </c>
      <c r="U36" s="16" t="s">
        <v>209</v>
      </c>
      <c r="V36" s="16" t="s">
        <v>209</v>
      </c>
      <c r="W36" s="16" t="s">
        <v>209</v>
      </c>
      <c r="X36" s="16" t="s">
        <v>209</v>
      </c>
      <c r="Y36" s="16" t="s">
        <v>209</v>
      </c>
      <c r="Z36" s="16" t="s">
        <v>209</v>
      </c>
      <c r="AA36" s="16" t="s">
        <v>209</v>
      </c>
      <c r="AB36" s="16" t="s">
        <v>209</v>
      </c>
      <c r="AC36" s="16" t="s">
        <v>209</v>
      </c>
      <c r="AD36" s="16" t="s">
        <v>209</v>
      </c>
      <c r="AE36" s="16">
        <v>1.5890000000000001E-2</v>
      </c>
      <c r="AF36" s="16" t="s">
        <v>209</v>
      </c>
      <c r="AG36" s="16" t="s">
        <v>209</v>
      </c>
      <c r="AH36" s="17">
        <v>1.4000000000002899E-4</v>
      </c>
      <c r="AI36" s="18">
        <v>1</v>
      </c>
      <c r="AJ36" s="19"/>
    </row>
    <row r="37" spans="1:36" ht="16.5" x14ac:dyDescent="0.3">
      <c r="A37" s="12">
        <v>34</v>
      </c>
      <c r="B37" s="13" t="s">
        <v>274</v>
      </c>
      <c r="C37" s="14" t="s">
        <v>275</v>
      </c>
      <c r="D37" s="15">
        <v>5</v>
      </c>
      <c r="E37" s="14" t="s">
        <v>78</v>
      </c>
      <c r="F37" s="16">
        <v>0.50309999999999999</v>
      </c>
      <c r="G37" s="16" t="s">
        <v>209</v>
      </c>
      <c r="H37" s="16">
        <v>0.10158</v>
      </c>
      <c r="I37" s="16">
        <v>0.11953999999999999</v>
      </c>
      <c r="J37" s="16">
        <v>0.11773</v>
      </c>
      <c r="K37" s="16">
        <v>1.268E-2</v>
      </c>
      <c r="L37" s="16">
        <v>0.10194</v>
      </c>
      <c r="M37" s="16" t="s">
        <v>209</v>
      </c>
      <c r="N37" s="16" t="s">
        <v>209</v>
      </c>
      <c r="O37" s="16">
        <v>6.9999999999999999E-4</v>
      </c>
      <c r="P37" s="16" t="s">
        <v>209</v>
      </c>
      <c r="Q37" s="16" t="s">
        <v>209</v>
      </c>
      <c r="R37" s="16" t="s">
        <v>209</v>
      </c>
      <c r="S37" s="16" t="s">
        <v>209</v>
      </c>
      <c r="T37" s="16" t="s">
        <v>209</v>
      </c>
      <c r="U37" s="16" t="s">
        <v>209</v>
      </c>
      <c r="V37" s="16" t="s">
        <v>209</v>
      </c>
      <c r="W37" s="16" t="s">
        <v>209</v>
      </c>
      <c r="X37" s="16" t="s">
        <v>209</v>
      </c>
      <c r="Y37" s="16" t="s">
        <v>209</v>
      </c>
      <c r="Z37" s="16" t="s">
        <v>209</v>
      </c>
      <c r="AA37" s="16" t="s">
        <v>209</v>
      </c>
      <c r="AB37" s="16" t="s">
        <v>209</v>
      </c>
      <c r="AC37" s="16" t="s">
        <v>209</v>
      </c>
      <c r="AD37" s="16" t="s">
        <v>209</v>
      </c>
      <c r="AE37" s="16">
        <v>2.4399999999999999E-3</v>
      </c>
      <c r="AF37" s="16">
        <v>2.1520000000000001E-2</v>
      </c>
      <c r="AG37" s="16" t="s">
        <v>209</v>
      </c>
      <c r="AH37" s="17">
        <v>1.8809999999999993E-2</v>
      </c>
      <c r="AI37" s="18">
        <v>1</v>
      </c>
      <c r="AJ37" s="19"/>
    </row>
    <row r="38" spans="1:36" ht="16.5" x14ac:dyDescent="0.3">
      <c r="A38" s="12">
        <v>35</v>
      </c>
      <c r="B38" s="13" t="s">
        <v>276</v>
      </c>
      <c r="C38" s="14" t="s">
        <v>277</v>
      </c>
      <c r="D38" s="15">
        <v>5</v>
      </c>
      <c r="E38" s="14" t="s">
        <v>79</v>
      </c>
      <c r="F38" s="16">
        <v>0.4541</v>
      </c>
      <c r="G38" s="16" t="s">
        <v>209</v>
      </c>
      <c r="H38" s="16">
        <v>8.5459999999999994E-2</v>
      </c>
      <c r="I38" s="16">
        <v>4.8849999999999998E-2</v>
      </c>
      <c r="J38" s="16">
        <v>8.8300000000000003E-2</v>
      </c>
      <c r="K38" s="16">
        <v>7.9699999999999997E-3</v>
      </c>
      <c r="L38" s="16">
        <v>0.22456999999999999</v>
      </c>
      <c r="M38" s="16" t="s">
        <v>209</v>
      </c>
      <c r="N38" s="16" t="s">
        <v>209</v>
      </c>
      <c r="O38" s="16">
        <v>1.34E-3</v>
      </c>
      <c r="P38" s="16" t="s">
        <v>209</v>
      </c>
      <c r="Q38" s="16" t="s">
        <v>209</v>
      </c>
      <c r="R38" s="16" t="s">
        <v>209</v>
      </c>
      <c r="S38" s="16" t="s">
        <v>209</v>
      </c>
      <c r="T38" s="16" t="s">
        <v>209</v>
      </c>
      <c r="U38" s="16" t="s">
        <v>209</v>
      </c>
      <c r="V38" s="16" t="s">
        <v>209</v>
      </c>
      <c r="W38" s="16" t="s">
        <v>209</v>
      </c>
      <c r="X38" s="16" t="s">
        <v>209</v>
      </c>
      <c r="Y38" s="16" t="s">
        <v>209</v>
      </c>
      <c r="Z38" s="16" t="s">
        <v>209</v>
      </c>
      <c r="AA38" s="16">
        <v>1.2319999999999999E-2</v>
      </c>
      <c r="AB38" s="16" t="s">
        <v>209</v>
      </c>
      <c r="AC38" s="16" t="s">
        <v>209</v>
      </c>
      <c r="AD38" s="16" t="s">
        <v>209</v>
      </c>
      <c r="AE38" s="16">
        <v>2.2599999999999999E-3</v>
      </c>
      <c r="AF38" s="16">
        <v>3.4029999999999998E-2</v>
      </c>
      <c r="AG38" s="16" t="s">
        <v>209</v>
      </c>
      <c r="AH38" s="17">
        <v>4.0839999999999876E-2</v>
      </c>
      <c r="AI38" s="18">
        <v>1</v>
      </c>
      <c r="AJ38" s="19"/>
    </row>
    <row r="39" spans="1:36" ht="16.5" x14ac:dyDescent="0.3">
      <c r="A39" s="12">
        <v>36</v>
      </c>
      <c r="B39" s="13" t="s">
        <v>278</v>
      </c>
      <c r="C39" s="14" t="s">
        <v>279</v>
      </c>
      <c r="D39" s="15">
        <v>5</v>
      </c>
      <c r="E39" s="14" t="s">
        <v>80</v>
      </c>
      <c r="F39" s="16">
        <v>0.39729999999999999</v>
      </c>
      <c r="G39" s="16" t="s">
        <v>209</v>
      </c>
      <c r="H39" s="16">
        <v>6.9610000000000005E-2</v>
      </c>
      <c r="I39" s="16">
        <v>2.9409999999999999E-2</v>
      </c>
      <c r="J39" s="16">
        <v>4.6050000000000001E-2</v>
      </c>
      <c r="K39" s="16">
        <v>4.81E-3</v>
      </c>
      <c r="L39" s="16">
        <v>0.38527</v>
      </c>
      <c r="M39" s="16" t="s">
        <v>209</v>
      </c>
      <c r="N39" s="16" t="s">
        <v>209</v>
      </c>
      <c r="O39" s="16">
        <v>2.2200000000000002E-3</v>
      </c>
      <c r="P39" s="16" t="s">
        <v>209</v>
      </c>
      <c r="Q39" s="16" t="s">
        <v>209</v>
      </c>
      <c r="R39" s="16" t="s">
        <v>209</v>
      </c>
      <c r="S39" s="16" t="s">
        <v>209</v>
      </c>
      <c r="T39" s="16" t="s">
        <v>209</v>
      </c>
      <c r="U39" s="16" t="s">
        <v>209</v>
      </c>
      <c r="V39" s="16" t="s">
        <v>209</v>
      </c>
      <c r="W39" s="16" t="s">
        <v>209</v>
      </c>
      <c r="X39" s="16" t="s">
        <v>209</v>
      </c>
      <c r="Y39" s="16" t="s">
        <v>209</v>
      </c>
      <c r="Z39" s="16" t="s">
        <v>209</v>
      </c>
      <c r="AA39" s="16">
        <v>3.7879999999999997E-2</v>
      </c>
      <c r="AB39" s="16" t="s">
        <v>209</v>
      </c>
      <c r="AC39" s="16" t="s">
        <v>209</v>
      </c>
      <c r="AD39" s="16" t="s">
        <v>209</v>
      </c>
      <c r="AE39" s="16">
        <v>9.8999999999999999E-4</v>
      </c>
      <c r="AF39" s="16">
        <v>2.2339999999999999E-2</v>
      </c>
      <c r="AG39" s="16" t="s">
        <v>209</v>
      </c>
      <c r="AH39" s="17">
        <v>4.1199999999999015E-3</v>
      </c>
      <c r="AI39" s="18">
        <v>1</v>
      </c>
      <c r="AJ39" s="19"/>
    </row>
    <row r="40" spans="1:36" ht="16.5" x14ac:dyDescent="0.3">
      <c r="A40" s="12">
        <v>37</v>
      </c>
      <c r="B40" s="13" t="s">
        <v>280</v>
      </c>
      <c r="C40" s="14" t="s">
        <v>281</v>
      </c>
      <c r="D40" s="15">
        <v>5</v>
      </c>
      <c r="E40" s="14" t="s">
        <v>81</v>
      </c>
      <c r="F40" s="16">
        <v>0.32840000000000003</v>
      </c>
      <c r="G40" s="16" t="s">
        <v>209</v>
      </c>
      <c r="H40" s="16">
        <v>5.1240000000000001E-2</v>
      </c>
      <c r="I40" s="16">
        <v>2.0140000000000002E-2</v>
      </c>
      <c r="J40" s="16">
        <v>3.2169999999999997E-2</v>
      </c>
      <c r="K40" s="16">
        <v>4.9899999999999996E-3</v>
      </c>
      <c r="L40" s="16">
        <v>0.46</v>
      </c>
      <c r="M40" s="16" t="s">
        <v>209</v>
      </c>
      <c r="N40" s="16" t="s">
        <v>209</v>
      </c>
      <c r="O40" s="16">
        <v>2.65E-3</v>
      </c>
      <c r="P40" s="16" t="s">
        <v>209</v>
      </c>
      <c r="Q40" s="16" t="s">
        <v>209</v>
      </c>
      <c r="R40" s="16" t="s">
        <v>209</v>
      </c>
      <c r="S40" s="16" t="s">
        <v>209</v>
      </c>
      <c r="T40" s="16" t="s">
        <v>209</v>
      </c>
      <c r="U40" s="16" t="s">
        <v>209</v>
      </c>
      <c r="V40" s="16" t="s">
        <v>209</v>
      </c>
      <c r="W40" s="16" t="s">
        <v>209</v>
      </c>
      <c r="X40" s="16" t="s">
        <v>209</v>
      </c>
      <c r="Y40" s="16" t="s">
        <v>209</v>
      </c>
      <c r="Z40" s="16" t="s">
        <v>209</v>
      </c>
      <c r="AA40" s="16">
        <v>3.7810000000000003E-2</v>
      </c>
      <c r="AB40" s="16" t="s">
        <v>209</v>
      </c>
      <c r="AC40" s="16" t="s">
        <v>209</v>
      </c>
      <c r="AD40" s="16" t="s">
        <v>209</v>
      </c>
      <c r="AE40" s="16">
        <v>9.8999999999999999E-4</v>
      </c>
      <c r="AF40" s="16">
        <v>5.7590000000000002E-2</v>
      </c>
      <c r="AG40" s="16" t="s">
        <v>209</v>
      </c>
      <c r="AH40" s="17">
        <v>4.029999999999867E-3</v>
      </c>
      <c r="AI40" s="18">
        <v>1</v>
      </c>
      <c r="AJ40" s="19"/>
    </row>
    <row r="41" spans="1:36" ht="16.5" x14ac:dyDescent="0.3">
      <c r="A41" s="12">
        <v>38</v>
      </c>
      <c r="B41" s="13" t="s">
        <v>282</v>
      </c>
      <c r="C41" s="14" t="s">
        <v>283</v>
      </c>
      <c r="D41" s="15">
        <v>5</v>
      </c>
      <c r="E41" s="14" t="s">
        <v>82</v>
      </c>
      <c r="F41" s="16">
        <v>0.27489999999999998</v>
      </c>
      <c r="G41" s="16" t="s">
        <v>209</v>
      </c>
      <c r="H41" s="16">
        <v>2.5860000000000001E-2</v>
      </c>
      <c r="I41" s="16">
        <v>1.4030000000000001E-2</v>
      </c>
      <c r="J41" s="16">
        <v>2.5329999999999998E-2</v>
      </c>
      <c r="K41" s="16">
        <v>4.3499999999999997E-3</v>
      </c>
      <c r="L41" s="16">
        <v>0.58099000000000001</v>
      </c>
      <c r="M41" s="16" t="s">
        <v>209</v>
      </c>
      <c r="N41" s="16" t="s">
        <v>209</v>
      </c>
      <c r="O41" s="16">
        <v>3.0999999999999999E-3</v>
      </c>
      <c r="P41" s="16" t="s">
        <v>209</v>
      </c>
      <c r="Q41" s="16" t="s">
        <v>209</v>
      </c>
      <c r="R41" s="16" t="s">
        <v>209</v>
      </c>
      <c r="S41" s="16" t="s">
        <v>209</v>
      </c>
      <c r="T41" s="16" t="s">
        <v>209</v>
      </c>
      <c r="U41" s="16" t="s">
        <v>209</v>
      </c>
      <c r="V41" s="16" t="s">
        <v>209</v>
      </c>
      <c r="W41" s="16" t="s">
        <v>209</v>
      </c>
      <c r="X41" s="16" t="s">
        <v>209</v>
      </c>
      <c r="Y41" s="16" t="s">
        <v>209</v>
      </c>
      <c r="Z41" s="16" t="s">
        <v>209</v>
      </c>
      <c r="AA41" s="16">
        <v>5.7020000000000001E-2</v>
      </c>
      <c r="AB41" s="16" t="s">
        <v>209</v>
      </c>
      <c r="AC41" s="16" t="s">
        <v>209</v>
      </c>
      <c r="AD41" s="16" t="s">
        <v>209</v>
      </c>
      <c r="AE41" s="16">
        <v>8.8000000000000003E-4</v>
      </c>
      <c r="AF41" s="16">
        <v>9.4900000000000002E-3</v>
      </c>
      <c r="AG41" s="16" t="s">
        <v>209</v>
      </c>
      <c r="AH41" s="17">
        <v>4.0400000000000436E-3</v>
      </c>
      <c r="AI41" s="18">
        <v>1</v>
      </c>
      <c r="AJ41" s="19"/>
    </row>
    <row r="42" spans="1:36" ht="16.5" x14ac:dyDescent="0.3">
      <c r="A42" s="12">
        <v>39</v>
      </c>
      <c r="B42" s="13" t="s">
        <v>284</v>
      </c>
      <c r="C42" s="14" t="s">
        <v>285</v>
      </c>
      <c r="D42" s="15">
        <v>5</v>
      </c>
      <c r="E42" s="14" t="s">
        <v>83</v>
      </c>
      <c r="F42" s="16">
        <v>0.23419999999999999</v>
      </c>
      <c r="G42" s="16" t="s">
        <v>209</v>
      </c>
      <c r="H42" s="16">
        <v>2.418E-2</v>
      </c>
      <c r="I42" s="16">
        <v>1.4250000000000001E-2</v>
      </c>
      <c r="J42" s="16">
        <v>1.9310000000000001E-2</v>
      </c>
      <c r="K42" s="16">
        <v>3.7299999999999998E-3</v>
      </c>
      <c r="L42" s="16">
        <v>0.60014000000000001</v>
      </c>
      <c r="M42" s="16" t="s">
        <v>209</v>
      </c>
      <c r="N42" s="16" t="s">
        <v>209</v>
      </c>
      <c r="O42" s="16">
        <v>3.15E-3</v>
      </c>
      <c r="P42" s="16" t="s">
        <v>209</v>
      </c>
      <c r="Q42" s="16" t="s">
        <v>209</v>
      </c>
      <c r="R42" s="16" t="s">
        <v>209</v>
      </c>
      <c r="S42" s="16" t="s">
        <v>209</v>
      </c>
      <c r="T42" s="16" t="s">
        <v>209</v>
      </c>
      <c r="U42" s="16" t="s">
        <v>209</v>
      </c>
      <c r="V42" s="16" t="s">
        <v>209</v>
      </c>
      <c r="W42" s="16" t="s">
        <v>209</v>
      </c>
      <c r="X42" s="16" t="s">
        <v>209</v>
      </c>
      <c r="Y42" s="16" t="s">
        <v>209</v>
      </c>
      <c r="Z42" s="16" t="s">
        <v>209</v>
      </c>
      <c r="AA42" s="16">
        <v>5.8169999999999999E-2</v>
      </c>
      <c r="AB42" s="16" t="s">
        <v>209</v>
      </c>
      <c r="AC42" s="16" t="s">
        <v>209</v>
      </c>
      <c r="AD42" s="16" t="s">
        <v>209</v>
      </c>
      <c r="AE42" s="16">
        <v>9.7999999999999997E-4</v>
      </c>
      <c r="AF42" s="16">
        <v>3.8170000000000003E-2</v>
      </c>
      <c r="AG42" s="16" t="s">
        <v>209</v>
      </c>
      <c r="AH42" s="17">
        <v>3.6899999999999711E-3</v>
      </c>
      <c r="AI42" s="18">
        <v>1</v>
      </c>
      <c r="AJ42" s="19"/>
    </row>
    <row r="43" spans="1:36" ht="16.5" x14ac:dyDescent="0.3">
      <c r="A43" s="12">
        <v>40</v>
      </c>
      <c r="B43" s="13" t="s">
        <v>286</v>
      </c>
      <c r="C43" s="14" t="s">
        <v>287</v>
      </c>
      <c r="D43" s="15">
        <v>5</v>
      </c>
      <c r="E43" s="14" t="s">
        <v>84</v>
      </c>
      <c r="F43" s="16">
        <v>0.2525</v>
      </c>
      <c r="G43" s="16" t="s">
        <v>209</v>
      </c>
      <c r="H43" s="16">
        <v>4.0400000000000002E-3</v>
      </c>
      <c r="I43" s="16">
        <v>1.285E-2</v>
      </c>
      <c r="J43" s="16">
        <v>1.567E-2</v>
      </c>
      <c r="K43" s="16">
        <v>4.0000000000000002E-4</v>
      </c>
      <c r="L43" s="16">
        <v>0.60360999999999998</v>
      </c>
      <c r="M43" s="16" t="s">
        <v>209</v>
      </c>
      <c r="N43" s="16" t="s">
        <v>209</v>
      </c>
      <c r="O43" s="16">
        <v>3.3700000000000002E-3</v>
      </c>
      <c r="P43" s="16" t="s">
        <v>209</v>
      </c>
      <c r="Q43" s="16" t="s">
        <v>209</v>
      </c>
      <c r="R43" s="16" t="s">
        <v>209</v>
      </c>
      <c r="S43" s="16" t="s">
        <v>209</v>
      </c>
      <c r="T43" s="16" t="s">
        <v>209</v>
      </c>
      <c r="U43" s="16" t="s">
        <v>209</v>
      </c>
      <c r="V43" s="16" t="s">
        <v>209</v>
      </c>
      <c r="W43" s="16" t="s">
        <v>209</v>
      </c>
      <c r="X43" s="16" t="s">
        <v>209</v>
      </c>
      <c r="Y43" s="16" t="s">
        <v>209</v>
      </c>
      <c r="Z43" s="16" t="s">
        <v>209</v>
      </c>
      <c r="AA43" s="16">
        <v>5.6860000000000001E-2</v>
      </c>
      <c r="AB43" s="16" t="s">
        <v>209</v>
      </c>
      <c r="AC43" s="16" t="s">
        <v>209</v>
      </c>
      <c r="AD43" s="16" t="s">
        <v>209</v>
      </c>
      <c r="AE43" s="16">
        <v>1.1999999999999999E-3</v>
      </c>
      <c r="AF43" s="16">
        <v>4.5569999999999999E-2</v>
      </c>
      <c r="AG43" s="16" t="s">
        <v>209</v>
      </c>
      <c r="AH43" s="17">
        <v>3.8900000000000601E-3</v>
      </c>
      <c r="AI43" s="18">
        <v>1</v>
      </c>
      <c r="AJ43" s="19"/>
    </row>
    <row r="44" spans="1:36" ht="16.5" x14ac:dyDescent="0.3">
      <c r="A44" s="12">
        <v>41</v>
      </c>
      <c r="B44" s="13" t="s">
        <v>288</v>
      </c>
      <c r="C44" s="14" t="s">
        <v>289</v>
      </c>
      <c r="D44" s="15">
        <v>5</v>
      </c>
      <c r="E44" s="14" t="s">
        <v>85</v>
      </c>
      <c r="F44" s="16">
        <v>0.24890000000000001</v>
      </c>
      <c r="G44" s="16" t="s">
        <v>209</v>
      </c>
      <c r="H44" s="16">
        <v>1.338E-2</v>
      </c>
      <c r="I44" s="16">
        <v>1.174E-2</v>
      </c>
      <c r="J44" s="16">
        <v>1.418E-2</v>
      </c>
      <c r="K44" s="16">
        <v>3.3E-4</v>
      </c>
      <c r="L44" s="16">
        <v>0.59023000000000003</v>
      </c>
      <c r="M44" s="16" t="s">
        <v>209</v>
      </c>
      <c r="N44" s="16" t="s">
        <v>209</v>
      </c>
      <c r="O44" s="16">
        <v>3.2799999999999999E-3</v>
      </c>
      <c r="P44" s="16" t="s">
        <v>209</v>
      </c>
      <c r="Q44" s="16" t="s">
        <v>209</v>
      </c>
      <c r="R44" s="16" t="s">
        <v>209</v>
      </c>
      <c r="S44" s="16" t="s">
        <v>209</v>
      </c>
      <c r="T44" s="16" t="s">
        <v>209</v>
      </c>
      <c r="U44" s="16" t="s">
        <v>209</v>
      </c>
      <c r="V44" s="16" t="s">
        <v>209</v>
      </c>
      <c r="W44" s="16" t="s">
        <v>209</v>
      </c>
      <c r="X44" s="16" t="s">
        <v>209</v>
      </c>
      <c r="Y44" s="16" t="s">
        <v>209</v>
      </c>
      <c r="Z44" s="16" t="s">
        <v>209</v>
      </c>
      <c r="AA44" s="16">
        <v>6.9330000000000003E-2</v>
      </c>
      <c r="AB44" s="16" t="s">
        <v>209</v>
      </c>
      <c r="AC44" s="16" t="s">
        <v>209</v>
      </c>
      <c r="AD44" s="16" t="s">
        <v>209</v>
      </c>
      <c r="AE44" s="16">
        <v>1.6199999999999999E-3</v>
      </c>
      <c r="AF44" s="16">
        <v>4.5699999999999998E-2</v>
      </c>
      <c r="AG44" s="16" t="s">
        <v>209</v>
      </c>
      <c r="AH44" s="17">
        <v>1.3200000000000989E-3</v>
      </c>
      <c r="AI44" s="18">
        <v>1</v>
      </c>
      <c r="AJ44" s="19"/>
    </row>
    <row r="45" spans="1:36" ht="16.5" x14ac:dyDescent="0.3">
      <c r="A45" s="12">
        <v>42</v>
      </c>
      <c r="B45" s="13" t="s">
        <v>290</v>
      </c>
      <c r="C45" s="14" t="s">
        <v>291</v>
      </c>
      <c r="D45" s="15">
        <v>5</v>
      </c>
      <c r="E45" s="14" t="s">
        <v>86</v>
      </c>
      <c r="F45" s="16">
        <v>0.20749999999999999</v>
      </c>
      <c r="G45" s="16" t="s">
        <v>209</v>
      </c>
      <c r="H45" s="16">
        <v>7.1040000000000006E-2</v>
      </c>
      <c r="I45" s="16">
        <v>7.1000000000000002E-4</v>
      </c>
      <c r="J45" s="16">
        <v>2.6099999999999999E-3</v>
      </c>
      <c r="K45" s="16" t="s">
        <v>209</v>
      </c>
      <c r="L45" s="16">
        <v>0.57486999999999999</v>
      </c>
      <c r="M45" s="16" t="s">
        <v>209</v>
      </c>
      <c r="N45" s="16" t="s">
        <v>209</v>
      </c>
      <c r="O45" s="16">
        <v>3.47E-3</v>
      </c>
      <c r="P45" s="16" t="s">
        <v>209</v>
      </c>
      <c r="Q45" s="16" t="s">
        <v>209</v>
      </c>
      <c r="R45" s="16" t="s">
        <v>209</v>
      </c>
      <c r="S45" s="16" t="s">
        <v>209</v>
      </c>
      <c r="T45" s="16" t="s">
        <v>209</v>
      </c>
      <c r="U45" s="16" t="s">
        <v>209</v>
      </c>
      <c r="V45" s="16" t="s">
        <v>209</v>
      </c>
      <c r="W45" s="16" t="s">
        <v>209</v>
      </c>
      <c r="X45" s="16" t="s">
        <v>209</v>
      </c>
      <c r="Y45" s="16" t="s">
        <v>209</v>
      </c>
      <c r="Z45" s="16" t="s">
        <v>209</v>
      </c>
      <c r="AA45" s="16">
        <v>8.7099999999999997E-2</v>
      </c>
      <c r="AB45" s="16" t="s">
        <v>209</v>
      </c>
      <c r="AC45" s="16" t="s">
        <v>209</v>
      </c>
      <c r="AD45" s="16" t="s">
        <v>209</v>
      </c>
      <c r="AE45" s="16">
        <v>5.3519999999999998E-2</v>
      </c>
      <c r="AF45" s="16" t="s">
        <v>209</v>
      </c>
      <c r="AG45" s="16" t="s">
        <v>209</v>
      </c>
      <c r="AH45" s="17">
        <v>-7.7999999999978087E-4</v>
      </c>
      <c r="AI45" s="18">
        <v>1</v>
      </c>
      <c r="AJ45" s="19"/>
    </row>
    <row r="46" spans="1:36" ht="6.75" customHeight="1" x14ac:dyDescent="0.3">
      <c r="A46" s="12"/>
      <c r="B46" s="13"/>
      <c r="C46" s="14"/>
      <c r="D46" s="15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J46" s="19"/>
    </row>
    <row r="47" spans="1:36" ht="6.75" customHeight="1" x14ac:dyDescent="0.3">
      <c r="A47" s="12"/>
      <c r="B47" s="13"/>
      <c r="C47" s="14"/>
      <c r="D47" s="15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J47" s="19"/>
    </row>
    <row r="48" spans="1:36" ht="6.75" customHeight="1" x14ac:dyDescent="0.3">
      <c r="A48" s="12"/>
      <c r="B48" s="13"/>
      <c r="C48" s="14"/>
      <c r="D48" s="15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J48" s="19"/>
    </row>
    <row r="49" spans="1:36" ht="6.75" customHeight="1" x14ac:dyDescent="0.3">
      <c r="A49" s="12"/>
      <c r="B49" s="13"/>
      <c r="C49" s="14"/>
      <c r="D49" s="15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J49" s="19"/>
    </row>
    <row r="50" spans="1:36" x14ac:dyDescent="0.2"/>
    <row r="51" spans="1:36" x14ac:dyDescent="0.2">
      <c r="B51" s="53" t="s">
        <v>37</v>
      </c>
      <c r="C51" s="53"/>
      <c r="D51" s="21">
        <v>1</v>
      </c>
      <c r="E51" s="21" t="s">
        <v>38</v>
      </c>
    </row>
    <row r="52" spans="1:36" x14ac:dyDescent="0.2">
      <c r="B52" s="53"/>
      <c r="C52" s="53"/>
      <c r="D52" s="21">
        <v>2</v>
      </c>
      <c r="E52" s="21" t="s">
        <v>39</v>
      </c>
    </row>
    <row r="53" spans="1:36" x14ac:dyDescent="0.2">
      <c r="B53" s="53"/>
      <c r="C53" s="53"/>
      <c r="D53" s="21">
        <v>3</v>
      </c>
      <c r="E53" s="21" t="s">
        <v>40</v>
      </c>
    </row>
    <row r="54" spans="1:36" x14ac:dyDescent="0.2">
      <c r="D54" s="21">
        <v>4</v>
      </c>
      <c r="E54" s="21" t="s">
        <v>41</v>
      </c>
    </row>
    <row r="55" spans="1:36" x14ac:dyDescent="0.2">
      <c r="D55" s="21">
        <v>5</v>
      </c>
      <c r="E55" s="21" t="s">
        <v>42</v>
      </c>
    </row>
    <row r="56" spans="1:36" ht="18" x14ac:dyDescent="0.2">
      <c r="B56" s="54" t="s">
        <v>43</v>
      </c>
      <c r="C56" s="54"/>
      <c r="D56" s="22"/>
      <c r="E56" s="21"/>
    </row>
    <row r="57" spans="1:36" ht="18" x14ac:dyDescent="0.2">
      <c r="B57" s="23"/>
      <c r="C57" s="23"/>
      <c r="D57" s="22" t="s">
        <v>209</v>
      </c>
      <c r="E57" s="21"/>
    </row>
    <row r="58" spans="1:36" ht="18" x14ac:dyDescent="0.2">
      <c r="B58" s="23"/>
      <c r="C58" s="23"/>
      <c r="D58" s="22" t="s">
        <v>102</v>
      </c>
      <c r="E58" s="21"/>
    </row>
    <row r="59" spans="1:36" ht="18" x14ac:dyDescent="0.2">
      <c r="B59" s="23"/>
      <c r="C59" s="23"/>
      <c r="D59" s="22" t="s">
        <v>103</v>
      </c>
      <c r="E59" s="21"/>
    </row>
    <row r="60" spans="1:36" x14ac:dyDescent="0.2">
      <c r="C60" s="20"/>
      <c r="D60" s="22" t="s">
        <v>106</v>
      </c>
      <c r="E60" s="21"/>
    </row>
    <row r="61" spans="1:36" x14ac:dyDescent="0.2">
      <c r="C61" s="20"/>
      <c r="D61" s="24" t="s">
        <v>107</v>
      </c>
      <c r="E61" s="21"/>
    </row>
    <row r="62" spans="1:36" x14ac:dyDescent="0.2">
      <c r="C62" s="20"/>
      <c r="D62" s="24" t="s">
        <v>108</v>
      </c>
      <c r="E62" s="21"/>
    </row>
    <row r="63" spans="1:36" x14ac:dyDescent="0.2">
      <c r="C63" s="20"/>
      <c r="D63" s="25" t="s">
        <v>128</v>
      </c>
      <c r="E63" s="21"/>
    </row>
    <row r="64" spans="1:36" x14ac:dyDescent="0.2">
      <c r="C64" s="20"/>
      <c r="D64" s="24" t="s">
        <v>129</v>
      </c>
      <c r="E64" s="21"/>
    </row>
    <row r="65" spans="3:5" x14ac:dyDescent="0.2">
      <c r="C65" s="20"/>
      <c r="D65" s="24" t="s">
        <v>130</v>
      </c>
      <c r="E65" s="21"/>
    </row>
    <row r="66" spans="3:5" x14ac:dyDescent="0.2">
      <c r="C66" s="20"/>
      <c r="D66" s="24" t="s">
        <v>131</v>
      </c>
      <c r="E66" s="21"/>
    </row>
    <row r="67" spans="3:5" x14ac:dyDescent="0.2">
      <c r="C67" s="20"/>
      <c r="D67" s="24" t="s">
        <v>132</v>
      </c>
      <c r="E67" s="21"/>
    </row>
    <row r="68" spans="3:5" x14ac:dyDescent="0.2">
      <c r="D68" s="25" t="s">
        <v>209</v>
      </c>
    </row>
    <row r="69" spans="3:5" hidden="1" x14ac:dyDescent="0.2">
      <c r="D69" s="1" t="s">
        <v>135</v>
      </c>
    </row>
    <row r="70" spans="3:5" x14ac:dyDescent="0.2"/>
    <row r="71" spans="3:5" x14ac:dyDescent="0.2"/>
    <row r="72" spans="3:5" ht="3.75" customHeight="1" x14ac:dyDescent="0.2"/>
    <row r="73" spans="3:5" x14ac:dyDescent="0.2"/>
    <row r="74" spans="3:5" x14ac:dyDescent="0.2"/>
    <row r="75" spans="3:5" x14ac:dyDescent="0.2"/>
    <row r="76" spans="3:5" x14ac:dyDescent="0.2"/>
    <row r="77" spans="3:5" ht="14.25" customHeight="1" x14ac:dyDescent="0.2"/>
    <row r="78" spans="3:5" ht="14.25" customHeight="1" x14ac:dyDescent="0.2"/>
  </sheetData>
  <mergeCells count="4">
    <mergeCell ref="B1:C1"/>
    <mergeCell ref="F1:H1"/>
    <mergeCell ref="B51:C53"/>
    <mergeCell ref="B56:C56"/>
  </mergeCells>
  <conditionalFormatting sqref="D49">
    <cfRule type="cellIs" dxfId="170" priority="6" operator="equal">
      <formula>0</formula>
    </cfRule>
  </conditionalFormatting>
  <conditionalFormatting sqref="D4:D45">
    <cfRule type="cellIs" dxfId="169" priority="4" operator="equal">
      <formula>0</formula>
    </cfRule>
  </conditionalFormatting>
  <conditionalFormatting sqref="D47:D48">
    <cfRule type="cellIs" dxfId="168" priority="3" operator="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31" fitToHeight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7BFD-A5B7-4FD9-8984-513FB3ED092B}">
  <sheetPr>
    <pageSetUpPr fitToPage="1"/>
  </sheetPr>
  <dimension ref="A1:BD57"/>
  <sheetViews>
    <sheetView zoomScale="115" zoomScaleNormal="115" workbookViewId="0">
      <pane xSplit="2" ySplit="3" topLeftCell="C4" activePane="bottomRight" state="frozen"/>
      <selection activeCell="Z20" sqref="Z20:AA20"/>
      <selection pane="topRight" activeCell="Z20" sqref="Z20:AA20"/>
      <selection pane="bottomLeft" activeCell="Z20" sqref="Z20:AA20"/>
      <selection pane="bottomRight" activeCell="C4" sqref="C4"/>
    </sheetView>
  </sheetViews>
  <sheetFormatPr defaultColWidth="0" defaultRowHeight="0" customHeight="1" zeroHeight="1" x14ac:dyDescent="0.2"/>
  <cols>
    <col min="1" max="1" width="6.7109375" style="1" customWidth="1"/>
    <col min="2" max="2" width="32" style="1" customWidth="1"/>
    <col min="3" max="8" width="12.7109375" style="1" customWidth="1"/>
    <col min="9" max="9" width="15.140625" style="1" customWidth="1"/>
    <col min="10" max="11" width="12.7109375" style="1" customWidth="1"/>
    <col min="12" max="12" width="15.28515625" style="1" customWidth="1"/>
    <col min="13" max="13" width="12.7109375" style="1" customWidth="1"/>
    <col min="14" max="14" width="14.85546875" style="1" customWidth="1"/>
    <col min="15" max="15" width="14.28515625" style="1" customWidth="1"/>
    <col min="16" max="16" width="12.7109375" style="1" customWidth="1"/>
    <col min="17" max="17" width="16.5703125" style="5" customWidth="1"/>
    <col min="18" max="18" width="12.7109375" style="6" customWidth="1"/>
    <col min="19" max="19" width="16" style="6" customWidth="1"/>
    <col min="20" max="20" width="12.7109375" style="6" customWidth="1"/>
    <col min="21" max="21" width="17.140625" style="6" customWidth="1"/>
    <col min="22" max="22" width="15.140625" style="6" customWidth="1"/>
    <col min="23" max="24" width="12.7109375" style="6" customWidth="1"/>
    <col min="25" max="25" width="17.7109375" style="6" customWidth="1"/>
    <col min="26" max="26" width="16" style="6" customWidth="1"/>
    <col min="27" max="27" width="12.7109375" style="6" customWidth="1"/>
    <col min="28" max="28" width="15.28515625" style="6" customWidth="1"/>
    <col min="29" max="32" width="12.7109375" style="6" customWidth="1"/>
    <col min="33" max="33" width="17.7109375" style="6" customWidth="1"/>
    <col min="34" max="34" width="12.7109375" style="6" customWidth="1"/>
    <col min="35" max="35" width="15" style="6" customWidth="1"/>
    <col min="36" max="44" width="12.7109375" style="6" customWidth="1"/>
    <col min="45" max="45" width="1.7109375" style="1" customWidth="1"/>
    <col min="46" max="46" width="9.140625" style="1" customWidth="1"/>
    <col min="47" max="56" width="0" style="1" hidden="1" customWidth="1"/>
    <col min="57" max="16384" width="9.140625" style="1" hidden="1"/>
  </cols>
  <sheetData>
    <row r="1" spans="1:45" ht="54.75" customHeight="1" x14ac:dyDescent="0.25">
      <c r="B1" s="2"/>
      <c r="C1" s="51">
        <v>45656</v>
      </c>
      <c r="D1" s="52"/>
      <c r="E1" s="57" t="s">
        <v>0</v>
      </c>
      <c r="F1" s="58"/>
      <c r="G1" s="58"/>
      <c r="H1" s="58"/>
      <c r="I1" s="58"/>
      <c r="J1" s="58"/>
      <c r="K1" s="58"/>
      <c r="P1" s="4" t="s">
        <v>191</v>
      </c>
    </row>
    <row r="2" spans="1:45" ht="9.75" customHeight="1" x14ac:dyDescent="0.25">
      <c r="B2" s="2"/>
      <c r="C2" s="26"/>
      <c r="D2" s="27"/>
      <c r="E2" s="28"/>
      <c r="F2" s="29"/>
      <c r="G2" s="29"/>
      <c r="H2" s="29"/>
      <c r="I2" s="29"/>
      <c r="J2" s="29"/>
      <c r="K2" s="29"/>
      <c r="P2" s="4"/>
    </row>
    <row r="3" spans="1:45" s="11" customFormat="1" ht="57" x14ac:dyDescent="0.25">
      <c r="A3" s="7" t="s">
        <v>1</v>
      </c>
      <c r="B3" s="9" t="s">
        <v>44</v>
      </c>
      <c r="C3" s="7" t="s">
        <v>45</v>
      </c>
      <c r="D3" s="30" t="s">
        <v>46</v>
      </c>
      <c r="E3" s="7" t="s">
        <v>47</v>
      </c>
      <c r="F3" s="7" t="s">
        <v>48</v>
      </c>
      <c r="G3" s="7" t="s">
        <v>49</v>
      </c>
      <c r="H3" s="7" t="s">
        <v>50</v>
      </c>
      <c r="I3" s="7" t="s">
        <v>51</v>
      </c>
      <c r="J3" s="7" t="s">
        <v>52</v>
      </c>
      <c r="K3" s="7" t="s">
        <v>53</v>
      </c>
      <c r="L3" s="7" t="s">
        <v>54</v>
      </c>
      <c r="M3" s="7" t="s">
        <v>55</v>
      </c>
      <c r="N3" s="7" t="s">
        <v>56</v>
      </c>
      <c r="O3" s="7" t="s">
        <v>57</v>
      </c>
      <c r="P3" s="7" t="s">
        <v>58</v>
      </c>
      <c r="Q3" s="7" t="s">
        <v>59</v>
      </c>
      <c r="R3" s="7" t="s">
        <v>60</v>
      </c>
      <c r="S3" s="7" t="s">
        <v>61</v>
      </c>
      <c r="T3" s="7" t="s">
        <v>62</v>
      </c>
      <c r="U3" s="7" t="s">
        <v>63</v>
      </c>
      <c r="V3" s="7" t="s">
        <v>64</v>
      </c>
      <c r="W3" s="7" t="s">
        <v>65</v>
      </c>
      <c r="X3" s="7" t="s">
        <v>66</v>
      </c>
      <c r="Y3" s="7" t="s">
        <v>67</v>
      </c>
      <c r="Z3" s="7" t="s">
        <v>68</v>
      </c>
      <c r="AA3" s="7" t="s">
        <v>69</v>
      </c>
      <c r="AB3" s="7" t="s">
        <v>70</v>
      </c>
      <c r="AC3" s="7" t="s">
        <v>71</v>
      </c>
      <c r="AD3" s="7" t="s">
        <v>72</v>
      </c>
      <c r="AE3" s="7" t="s">
        <v>73</v>
      </c>
      <c r="AF3" s="7" t="s">
        <v>74</v>
      </c>
      <c r="AG3" s="7" t="s">
        <v>75</v>
      </c>
      <c r="AH3" s="7" t="s">
        <v>76</v>
      </c>
      <c r="AI3" s="7" t="s">
        <v>77</v>
      </c>
      <c r="AJ3" s="7" t="s">
        <v>78</v>
      </c>
      <c r="AK3" s="7" t="s">
        <v>79</v>
      </c>
      <c r="AL3" s="7" t="s">
        <v>80</v>
      </c>
      <c r="AM3" s="7" t="s">
        <v>81</v>
      </c>
      <c r="AN3" s="7" t="s">
        <v>82</v>
      </c>
      <c r="AO3" s="7" t="s">
        <v>83</v>
      </c>
      <c r="AP3" s="7" t="s">
        <v>84</v>
      </c>
      <c r="AQ3" s="7" t="s">
        <v>85</v>
      </c>
      <c r="AR3" s="7" t="s">
        <v>86</v>
      </c>
      <c r="AS3" s="7" t="s">
        <v>87</v>
      </c>
    </row>
    <row r="4" spans="1:45" s="20" customFormat="1" ht="14.25" x14ac:dyDescent="0.2">
      <c r="A4" s="31" t="s">
        <v>88</v>
      </c>
      <c r="B4" s="13" t="s">
        <v>6</v>
      </c>
      <c r="C4" s="16">
        <v>0.22713</v>
      </c>
      <c r="D4" s="16">
        <v>0.44857999999999998</v>
      </c>
      <c r="E4" s="16">
        <v>0.65883999999999998</v>
      </c>
      <c r="F4" s="16">
        <v>0.4662</v>
      </c>
      <c r="G4" s="16" t="s">
        <v>209</v>
      </c>
      <c r="H4" s="16" t="s">
        <v>209</v>
      </c>
      <c r="I4" s="16">
        <v>0.68605000000000005</v>
      </c>
      <c r="J4" s="16">
        <v>0.43532999999999999</v>
      </c>
      <c r="K4" s="16" t="s">
        <v>209</v>
      </c>
      <c r="L4" s="16">
        <v>0.62404999999999999</v>
      </c>
      <c r="M4" s="16" t="s">
        <v>209</v>
      </c>
      <c r="N4" s="16" t="s">
        <v>209</v>
      </c>
      <c r="O4" s="16" t="s">
        <v>209</v>
      </c>
      <c r="P4" s="16" t="s">
        <v>209</v>
      </c>
      <c r="Q4" s="16" t="s">
        <v>209</v>
      </c>
      <c r="R4" s="16" t="s">
        <v>209</v>
      </c>
      <c r="S4" s="16" t="s">
        <v>209</v>
      </c>
      <c r="T4" s="16" t="s">
        <v>209</v>
      </c>
      <c r="U4" s="16" t="s">
        <v>209</v>
      </c>
      <c r="V4" s="16" t="s">
        <v>209</v>
      </c>
      <c r="W4" s="16" t="s">
        <v>209</v>
      </c>
      <c r="X4" s="16">
        <v>0.43778</v>
      </c>
      <c r="Y4" s="16" t="s">
        <v>209</v>
      </c>
      <c r="Z4" s="16" t="s">
        <v>209</v>
      </c>
      <c r="AA4" s="16" t="s">
        <v>209</v>
      </c>
      <c r="AB4" s="16">
        <v>0.42165000000000002</v>
      </c>
      <c r="AC4" s="16">
        <v>0.88090000000000002</v>
      </c>
      <c r="AD4" s="16" t="s">
        <v>209</v>
      </c>
      <c r="AE4" s="16">
        <v>0.54410000000000003</v>
      </c>
      <c r="AF4" s="16" t="s">
        <v>209</v>
      </c>
      <c r="AG4" s="16" t="s">
        <v>209</v>
      </c>
      <c r="AH4" s="16" t="s">
        <v>209</v>
      </c>
      <c r="AI4" s="16">
        <v>0.54701</v>
      </c>
      <c r="AJ4" s="16">
        <v>0.50305999999999995</v>
      </c>
      <c r="AK4" s="16">
        <v>0.45406000000000002</v>
      </c>
      <c r="AL4" s="16">
        <v>0.39729999999999999</v>
      </c>
      <c r="AM4" s="16">
        <v>0.32839000000000002</v>
      </c>
      <c r="AN4" s="16">
        <v>0.27490999999999999</v>
      </c>
      <c r="AO4" s="16">
        <v>0.23422999999999999</v>
      </c>
      <c r="AP4" s="16">
        <v>0.25253999999999999</v>
      </c>
      <c r="AQ4" s="16">
        <v>0.24889</v>
      </c>
      <c r="AR4" s="16">
        <v>0.20746000000000001</v>
      </c>
      <c r="AS4" s="16"/>
    </row>
    <row r="5" spans="1:45" s="20" customFormat="1" ht="14.25" x14ac:dyDescent="0.2">
      <c r="A5" s="31">
        <v>2</v>
      </c>
      <c r="B5" s="13" t="s">
        <v>7</v>
      </c>
      <c r="C5" s="16" t="s">
        <v>209</v>
      </c>
      <c r="D5" s="16" t="s">
        <v>209</v>
      </c>
      <c r="E5" s="16" t="s">
        <v>209</v>
      </c>
      <c r="F5" s="16">
        <v>8.6400000000000001E-3</v>
      </c>
      <c r="G5" s="16" t="s">
        <v>209</v>
      </c>
      <c r="H5" s="16" t="s">
        <v>209</v>
      </c>
      <c r="I5" s="16" t="s">
        <v>209</v>
      </c>
      <c r="J5" s="16">
        <v>3.567E-2</v>
      </c>
      <c r="K5" s="16" t="s">
        <v>209</v>
      </c>
      <c r="L5" s="16" t="s">
        <v>209</v>
      </c>
      <c r="M5" s="16" t="s">
        <v>209</v>
      </c>
      <c r="N5" s="16" t="s">
        <v>209</v>
      </c>
      <c r="O5" s="16" t="s">
        <v>209</v>
      </c>
      <c r="P5" s="16" t="s">
        <v>209</v>
      </c>
      <c r="Q5" s="16" t="s">
        <v>209</v>
      </c>
      <c r="R5" s="16" t="s">
        <v>209</v>
      </c>
      <c r="S5" s="16" t="s">
        <v>209</v>
      </c>
      <c r="T5" s="16" t="s">
        <v>209</v>
      </c>
      <c r="U5" s="16" t="s">
        <v>209</v>
      </c>
      <c r="V5" s="16">
        <v>0.98863999999999996</v>
      </c>
      <c r="W5" s="16" t="s">
        <v>209</v>
      </c>
      <c r="X5" s="16">
        <v>8.5400000000000007E-3</v>
      </c>
      <c r="Y5" s="16" t="s">
        <v>209</v>
      </c>
      <c r="Z5" s="16" t="s">
        <v>209</v>
      </c>
      <c r="AA5" s="16" t="s">
        <v>209</v>
      </c>
      <c r="AB5" s="16" t="s">
        <v>209</v>
      </c>
      <c r="AC5" s="16" t="s">
        <v>209</v>
      </c>
      <c r="AD5" s="16" t="s">
        <v>209</v>
      </c>
      <c r="AE5" s="16" t="s">
        <v>209</v>
      </c>
      <c r="AF5" s="16" t="s">
        <v>209</v>
      </c>
      <c r="AG5" s="16" t="s">
        <v>209</v>
      </c>
      <c r="AH5" s="16" t="s">
        <v>209</v>
      </c>
      <c r="AI5" s="16" t="s">
        <v>209</v>
      </c>
      <c r="AJ5" s="16" t="s">
        <v>209</v>
      </c>
      <c r="AK5" s="16" t="s">
        <v>209</v>
      </c>
      <c r="AL5" s="16" t="s">
        <v>209</v>
      </c>
      <c r="AM5" s="16" t="s">
        <v>209</v>
      </c>
      <c r="AN5" s="16" t="s">
        <v>209</v>
      </c>
      <c r="AO5" s="16" t="s">
        <v>209</v>
      </c>
      <c r="AP5" s="16" t="s">
        <v>209</v>
      </c>
      <c r="AQ5" s="16" t="s">
        <v>209</v>
      </c>
      <c r="AR5" s="16" t="s">
        <v>209</v>
      </c>
      <c r="AS5" s="16"/>
    </row>
    <row r="6" spans="1:45" s="20" customFormat="1" ht="14.25" x14ac:dyDescent="0.2">
      <c r="A6" s="31">
        <v>3</v>
      </c>
      <c r="B6" s="13" t="s">
        <v>8</v>
      </c>
      <c r="C6" s="16">
        <v>5.7970000000000001E-2</v>
      </c>
      <c r="D6" s="16">
        <v>6.1150000000000003E-2</v>
      </c>
      <c r="E6" s="16">
        <v>8.1430000000000002E-2</v>
      </c>
      <c r="F6" s="16">
        <v>0.19816</v>
      </c>
      <c r="G6" s="16" t="s">
        <v>209</v>
      </c>
      <c r="H6" s="16" t="s">
        <v>209</v>
      </c>
      <c r="I6" s="16">
        <v>5.8139999999999997E-2</v>
      </c>
      <c r="J6" s="16">
        <v>0.17049</v>
      </c>
      <c r="K6" s="16" t="s">
        <v>209</v>
      </c>
      <c r="L6" s="16">
        <v>5.5149999999999998E-2</v>
      </c>
      <c r="M6" s="16" t="s">
        <v>209</v>
      </c>
      <c r="N6" s="16" t="s">
        <v>209</v>
      </c>
      <c r="O6" s="16" t="s">
        <v>209</v>
      </c>
      <c r="P6" s="16" t="s">
        <v>209</v>
      </c>
      <c r="Q6" s="16" t="s">
        <v>209</v>
      </c>
      <c r="R6" s="16" t="s">
        <v>209</v>
      </c>
      <c r="S6" s="16" t="s">
        <v>209</v>
      </c>
      <c r="T6" s="16" t="s">
        <v>209</v>
      </c>
      <c r="U6" s="16" t="s">
        <v>209</v>
      </c>
      <c r="V6" s="16" t="s">
        <v>209</v>
      </c>
      <c r="W6" s="16" t="s">
        <v>209</v>
      </c>
      <c r="X6" s="16">
        <v>0.18928</v>
      </c>
      <c r="Y6" s="16" t="s">
        <v>209</v>
      </c>
      <c r="Z6" s="16" t="s">
        <v>209</v>
      </c>
      <c r="AA6" s="16" t="s">
        <v>209</v>
      </c>
      <c r="AB6" s="16">
        <v>1.558E-2</v>
      </c>
      <c r="AC6" s="16">
        <v>7.8229999999999994E-2</v>
      </c>
      <c r="AD6" s="16" t="s">
        <v>209</v>
      </c>
      <c r="AE6" s="16">
        <v>0.25213000000000002</v>
      </c>
      <c r="AF6" s="16" t="s">
        <v>209</v>
      </c>
      <c r="AG6" s="16" t="s">
        <v>209</v>
      </c>
      <c r="AH6" s="16" t="s">
        <v>209</v>
      </c>
      <c r="AI6" s="16" t="s">
        <v>209</v>
      </c>
      <c r="AJ6" s="16">
        <v>0.10158</v>
      </c>
      <c r="AK6" s="16">
        <v>8.5459999999999994E-2</v>
      </c>
      <c r="AL6" s="16">
        <v>6.9610000000000005E-2</v>
      </c>
      <c r="AM6" s="16">
        <v>5.1240000000000001E-2</v>
      </c>
      <c r="AN6" s="16">
        <v>2.5860000000000001E-2</v>
      </c>
      <c r="AO6" s="16">
        <v>2.418E-2</v>
      </c>
      <c r="AP6" s="16">
        <v>4.0400000000000002E-3</v>
      </c>
      <c r="AQ6" s="16">
        <v>1.338E-2</v>
      </c>
      <c r="AR6" s="16">
        <v>7.1040000000000006E-2</v>
      </c>
      <c r="AS6" s="16"/>
    </row>
    <row r="7" spans="1:45" s="20" customFormat="1" ht="14.25" x14ac:dyDescent="0.2">
      <c r="A7" s="31">
        <v>4</v>
      </c>
      <c r="B7" s="13" t="s">
        <v>9</v>
      </c>
      <c r="C7" s="16">
        <v>2.48E-3</v>
      </c>
      <c r="D7" s="16">
        <v>1.44E-2</v>
      </c>
      <c r="E7" s="16">
        <v>3.1280000000000002E-2</v>
      </c>
      <c r="F7" s="16">
        <v>3.2480000000000002E-2</v>
      </c>
      <c r="G7" s="16" t="s">
        <v>209</v>
      </c>
      <c r="H7" s="16" t="s">
        <v>209</v>
      </c>
      <c r="I7" s="16">
        <v>6.164E-2</v>
      </c>
      <c r="J7" s="16">
        <v>2.5420000000000002E-2</v>
      </c>
      <c r="K7" s="16" t="s">
        <v>209</v>
      </c>
      <c r="L7" s="16">
        <v>3.8769999999999999E-2</v>
      </c>
      <c r="M7" s="16" t="s">
        <v>209</v>
      </c>
      <c r="N7" s="16" t="s">
        <v>209</v>
      </c>
      <c r="O7" s="16" t="s">
        <v>209</v>
      </c>
      <c r="P7" s="16" t="s">
        <v>209</v>
      </c>
      <c r="Q7" s="16" t="s">
        <v>209</v>
      </c>
      <c r="R7" s="16" t="s">
        <v>209</v>
      </c>
      <c r="S7" s="16" t="s">
        <v>209</v>
      </c>
      <c r="T7" s="16" t="s">
        <v>209</v>
      </c>
      <c r="U7" s="16" t="s">
        <v>209</v>
      </c>
      <c r="V7" s="16" t="s">
        <v>209</v>
      </c>
      <c r="W7" s="16" t="s">
        <v>209</v>
      </c>
      <c r="X7" s="16">
        <v>3.2570000000000002E-2</v>
      </c>
      <c r="Y7" s="16" t="s">
        <v>209</v>
      </c>
      <c r="Z7" s="16" t="s">
        <v>209</v>
      </c>
      <c r="AA7" s="16" t="s">
        <v>209</v>
      </c>
      <c r="AB7" s="16">
        <v>0.30584</v>
      </c>
      <c r="AC7" s="16" t="s">
        <v>209</v>
      </c>
      <c r="AD7" s="16" t="s">
        <v>209</v>
      </c>
      <c r="AE7" s="16" t="s">
        <v>209</v>
      </c>
      <c r="AF7" s="16" t="s">
        <v>209</v>
      </c>
      <c r="AG7" s="16" t="s">
        <v>209</v>
      </c>
      <c r="AH7" s="16" t="s">
        <v>209</v>
      </c>
      <c r="AI7" s="16">
        <v>0.31916</v>
      </c>
      <c r="AJ7" s="16">
        <v>0.11953999999999999</v>
      </c>
      <c r="AK7" s="16">
        <v>4.8849999999999998E-2</v>
      </c>
      <c r="AL7" s="16">
        <v>2.9409999999999999E-2</v>
      </c>
      <c r="AM7" s="16">
        <v>2.0140000000000002E-2</v>
      </c>
      <c r="AN7" s="16">
        <v>1.4030000000000001E-2</v>
      </c>
      <c r="AO7" s="16">
        <v>1.4250000000000001E-2</v>
      </c>
      <c r="AP7" s="16">
        <v>1.285E-2</v>
      </c>
      <c r="AQ7" s="16">
        <v>1.174E-2</v>
      </c>
      <c r="AR7" s="16">
        <v>7.1000000000000002E-4</v>
      </c>
      <c r="AS7" s="16"/>
    </row>
    <row r="8" spans="1:45" s="20" customFormat="1" ht="14.25" x14ac:dyDescent="0.2">
      <c r="A8" s="31">
        <v>5</v>
      </c>
      <c r="B8" s="13" t="s">
        <v>10</v>
      </c>
      <c r="C8" s="16">
        <v>9.6689999999999998E-2</v>
      </c>
      <c r="D8" s="16">
        <v>0.14710999999999999</v>
      </c>
      <c r="E8" s="16">
        <v>0.20649999999999999</v>
      </c>
      <c r="F8" s="16">
        <v>0.25502999999999998</v>
      </c>
      <c r="G8" s="16" t="s">
        <v>209</v>
      </c>
      <c r="H8" s="16" t="s">
        <v>209</v>
      </c>
      <c r="I8" s="16">
        <v>0.13816999999999999</v>
      </c>
      <c r="J8" s="16">
        <v>0.31841000000000003</v>
      </c>
      <c r="K8" s="16" t="s">
        <v>209</v>
      </c>
      <c r="L8" s="16">
        <v>0.20355999999999999</v>
      </c>
      <c r="M8" s="16" t="s">
        <v>209</v>
      </c>
      <c r="N8" s="16" t="s">
        <v>209</v>
      </c>
      <c r="O8" s="16" t="s">
        <v>209</v>
      </c>
      <c r="P8" s="16" t="s">
        <v>209</v>
      </c>
      <c r="Q8" s="16" t="s">
        <v>209</v>
      </c>
      <c r="R8" s="16" t="s">
        <v>209</v>
      </c>
      <c r="S8" s="16" t="s">
        <v>209</v>
      </c>
      <c r="T8" s="16" t="s">
        <v>209</v>
      </c>
      <c r="U8" s="16" t="s">
        <v>209</v>
      </c>
      <c r="V8" s="16" t="s">
        <v>209</v>
      </c>
      <c r="W8" s="16" t="s">
        <v>209</v>
      </c>
      <c r="X8" s="16">
        <v>0.22449</v>
      </c>
      <c r="Y8" s="16" t="s">
        <v>209</v>
      </c>
      <c r="Z8" s="16" t="s">
        <v>209</v>
      </c>
      <c r="AA8" s="16" t="s">
        <v>209</v>
      </c>
      <c r="AB8" s="16">
        <v>2.49E-3</v>
      </c>
      <c r="AC8" s="16">
        <v>2.2100000000000002E-3</v>
      </c>
      <c r="AD8" s="16" t="s">
        <v>209</v>
      </c>
      <c r="AE8" s="16" t="s">
        <v>209</v>
      </c>
      <c r="AF8" s="16" t="s">
        <v>209</v>
      </c>
      <c r="AG8" s="16" t="s">
        <v>209</v>
      </c>
      <c r="AH8" s="16" t="s">
        <v>209</v>
      </c>
      <c r="AI8" s="16">
        <v>0.10212</v>
      </c>
      <c r="AJ8" s="16">
        <v>0.11773</v>
      </c>
      <c r="AK8" s="16">
        <v>8.8300000000000003E-2</v>
      </c>
      <c r="AL8" s="16">
        <v>4.6050000000000001E-2</v>
      </c>
      <c r="AM8" s="16">
        <v>3.2169999999999997E-2</v>
      </c>
      <c r="AN8" s="16">
        <v>2.5329999999999998E-2</v>
      </c>
      <c r="AO8" s="16">
        <v>1.9310000000000001E-2</v>
      </c>
      <c r="AP8" s="16">
        <v>1.567E-2</v>
      </c>
      <c r="AQ8" s="16">
        <v>1.418E-2</v>
      </c>
      <c r="AR8" s="16">
        <v>2.6099999999999999E-3</v>
      </c>
      <c r="AS8" s="16"/>
    </row>
    <row r="9" spans="1:45" s="20" customFormat="1" ht="14.25" x14ac:dyDescent="0.2">
      <c r="A9" s="31">
        <v>6</v>
      </c>
      <c r="B9" s="13" t="s">
        <v>11</v>
      </c>
      <c r="C9" s="16" t="s">
        <v>209</v>
      </c>
      <c r="D9" s="16" t="s">
        <v>209</v>
      </c>
      <c r="E9" s="16" t="s">
        <v>209</v>
      </c>
      <c r="F9" s="16">
        <v>2.0160000000000001E-2</v>
      </c>
      <c r="G9" s="16" t="s">
        <v>209</v>
      </c>
      <c r="H9" s="16" t="s">
        <v>209</v>
      </c>
      <c r="I9" s="16" t="s">
        <v>209</v>
      </c>
      <c r="J9" s="16" t="s">
        <v>209</v>
      </c>
      <c r="K9" s="16" t="s">
        <v>209</v>
      </c>
      <c r="L9" s="16" t="s">
        <v>209</v>
      </c>
      <c r="M9" s="16" t="s">
        <v>209</v>
      </c>
      <c r="N9" s="16" t="s">
        <v>209</v>
      </c>
      <c r="O9" s="16" t="s">
        <v>209</v>
      </c>
      <c r="P9" s="16" t="s">
        <v>209</v>
      </c>
      <c r="Q9" s="16" t="s">
        <v>209</v>
      </c>
      <c r="R9" s="16" t="s">
        <v>209</v>
      </c>
      <c r="S9" s="16" t="s">
        <v>209</v>
      </c>
      <c r="T9" s="16" t="s">
        <v>209</v>
      </c>
      <c r="U9" s="16" t="s">
        <v>209</v>
      </c>
      <c r="V9" s="16" t="s">
        <v>209</v>
      </c>
      <c r="W9" s="16" t="s">
        <v>209</v>
      </c>
      <c r="X9" s="16">
        <v>5.9819999999999998E-2</v>
      </c>
      <c r="Y9" s="16" t="s">
        <v>209</v>
      </c>
      <c r="Z9" s="16" t="s">
        <v>209</v>
      </c>
      <c r="AA9" s="16" t="s">
        <v>209</v>
      </c>
      <c r="AB9" s="16">
        <v>0.23663999999999999</v>
      </c>
      <c r="AC9" s="16" t="s">
        <v>209</v>
      </c>
      <c r="AD9" s="16" t="s">
        <v>209</v>
      </c>
      <c r="AE9" s="16" t="s">
        <v>209</v>
      </c>
      <c r="AF9" s="16" t="s">
        <v>209</v>
      </c>
      <c r="AG9" s="16" t="s">
        <v>209</v>
      </c>
      <c r="AH9" s="16" t="s">
        <v>209</v>
      </c>
      <c r="AI9" s="16">
        <v>1.5679999999999999E-2</v>
      </c>
      <c r="AJ9" s="16">
        <v>1.268E-2</v>
      </c>
      <c r="AK9" s="16">
        <v>7.9699999999999997E-3</v>
      </c>
      <c r="AL9" s="16">
        <v>4.81E-3</v>
      </c>
      <c r="AM9" s="16">
        <v>4.9899999999999996E-3</v>
      </c>
      <c r="AN9" s="16">
        <v>4.3499999999999997E-3</v>
      </c>
      <c r="AO9" s="16">
        <v>3.7299999999999998E-3</v>
      </c>
      <c r="AP9" s="16">
        <v>4.0000000000000002E-4</v>
      </c>
      <c r="AQ9" s="16">
        <v>3.3E-4</v>
      </c>
      <c r="AR9" s="16" t="s">
        <v>209</v>
      </c>
      <c r="AS9" s="16"/>
    </row>
    <row r="10" spans="1:45" s="20" customFormat="1" ht="14.25" x14ac:dyDescent="0.2">
      <c r="A10" s="31">
        <v>7</v>
      </c>
      <c r="B10" s="13" t="s">
        <v>12</v>
      </c>
      <c r="C10" s="16">
        <v>0.55364999999999998</v>
      </c>
      <c r="D10" s="16">
        <v>0.29594999999999999</v>
      </c>
      <c r="E10" s="16">
        <v>9.0000000000000006E-5</v>
      </c>
      <c r="F10" s="16">
        <v>1E-4</v>
      </c>
      <c r="G10" s="16">
        <v>0.91932000000000003</v>
      </c>
      <c r="H10" s="16">
        <v>0.84358999999999995</v>
      </c>
      <c r="I10" s="16" t="s">
        <v>209</v>
      </c>
      <c r="J10" s="16">
        <v>1.4999999999999999E-4</v>
      </c>
      <c r="K10" s="16">
        <v>0.87080000000000002</v>
      </c>
      <c r="L10" s="16" t="s">
        <v>209</v>
      </c>
      <c r="M10" s="16" t="s">
        <v>209</v>
      </c>
      <c r="N10" s="16" t="s">
        <v>209</v>
      </c>
      <c r="O10" s="16" t="s">
        <v>209</v>
      </c>
      <c r="P10" s="16" t="s">
        <v>209</v>
      </c>
      <c r="Q10" s="16" t="s">
        <v>209</v>
      </c>
      <c r="R10" s="16" t="s">
        <v>209</v>
      </c>
      <c r="S10" s="16">
        <v>6.3159999999999994E-2</v>
      </c>
      <c r="T10" s="16">
        <v>5.4760000000000003E-2</v>
      </c>
      <c r="U10" s="16" t="s">
        <v>209</v>
      </c>
      <c r="V10" s="16" t="s">
        <v>209</v>
      </c>
      <c r="W10" s="16" t="s">
        <v>209</v>
      </c>
      <c r="X10" s="16" t="s">
        <v>209</v>
      </c>
      <c r="Y10" s="16" t="s">
        <v>209</v>
      </c>
      <c r="Z10" s="16">
        <v>0.83255000000000001</v>
      </c>
      <c r="AA10" s="16" t="s">
        <v>209</v>
      </c>
      <c r="AB10" s="16" t="s">
        <v>209</v>
      </c>
      <c r="AC10" s="16" t="s">
        <v>209</v>
      </c>
      <c r="AD10" s="16">
        <v>0.84592999999999996</v>
      </c>
      <c r="AE10" s="16">
        <v>0.18262999999999999</v>
      </c>
      <c r="AF10" s="16" t="s">
        <v>209</v>
      </c>
      <c r="AG10" s="16" t="s">
        <v>209</v>
      </c>
      <c r="AH10" s="16" t="s">
        <v>209</v>
      </c>
      <c r="AI10" s="16" t="s">
        <v>209</v>
      </c>
      <c r="AJ10" s="16">
        <v>0.10194</v>
      </c>
      <c r="AK10" s="16">
        <v>0.22456999999999999</v>
      </c>
      <c r="AL10" s="16">
        <v>0.38527</v>
      </c>
      <c r="AM10" s="16">
        <v>0.46</v>
      </c>
      <c r="AN10" s="16">
        <v>0.58099000000000001</v>
      </c>
      <c r="AO10" s="16">
        <v>0.60014000000000001</v>
      </c>
      <c r="AP10" s="16">
        <v>0.60360999999999998</v>
      </c>
      <c r="AQ10" s="16">
        <v>0.59023000000000003</v>
      </c>
      <c r="AR10" s="16">
        <v>0.57486999999999999</v>
      </c>
      <c r="AS10" s="16"/>
    </row>
    <row r="11" spans="1:45" s="20" customFormat="1" ht="14.25" x14ac:dyDescent="0.2">
      <c r="A11" s="31">
        <v>8</v>
      </c>
      <c r="B11" s="13" t="s">
        <v>13</v>
      </c>
      <c r="C11" s="16" t="s">
        <v>209</v>
      </c>
      <c r="D11" s="16" t="s">
        <v>209</v>
      </c>
      <c r="E11" s="16" t="s">
        <v>209</v>
      </c>
      <c r="F11" s="16" t="s">
        <v>209</v>
      </c>
      <c r="G11" s="16">
        <v>1.73E-3</v>
      </c>
      <c r="H11" s="16" t="s">
        <v>209</v>
      </c>
      <c r="I11" s="16" t="s">
        <v>209</v>
      </c>
      <c r="J11" s="16" t="s">
        <v>209</v>
      </c>
      <c r="K11" s="16" t="s">
        <v>209</v>
      </c>
      <c r="L11" s="16" t="s">
        <v>209</v>
      </c>
      <c r="M11" s="16" t="s">
        <v>209</v>
      </c>
      <c r="N11" s="16" t="s">
        <v>209</v>
      </c>
      <c r="O11" s="16" t="s">
        <v>209</v>
      </c>
      <c r="P11" s="16" t="s">
        <v>209</v>
      </c>
      <c r="Q11" s="16" t="s">
        <v>209</v>
      </c>
      <c r="R11" s="16" t="s">
        <v>209</v>
      </c>
      <c r="S11" s="16" t="s">
        <v>209</v>
      </c>
      <c r="T11" s="16" t="s">
        <v>209</v>
      </c>
      <c r="U11" s="16" t="s">
        <v>209</v>
      </c>
      <c r="V11" s="16" t="s">
        <v>209</v>
      </c>
      <c r="W11" s="16" t="s">
        <v>209</v>
      </c>
      <c r="X11" s="16" t="s">
        <v>209</v>
      </c>
      <c r="Y11" s="16" t="s">
        <v>209</v>
      </c>
      <c r="Z11" s="16" t="s">
        <v>209</v>
      </c>
      <c r="AA11" s="16" t="s">
        <v>209</v>
      </c>
      <c r="AB11" s="16" t="s">
        <v>209</v>
      </c>
      <c r="AC11" s="16" t="s">
        <v>209</v>
      </c>
      <c r="AD11" s="16" t="s">
        <v>209</v>
      </c>
      <c r="AE11" s="16" t="s">
        <v>209</v>
      </c>
      <c r="AF11" s="16" t="s">
        <v>209</v>
      </c>
      <c r="AG11" s="16" t="s">
        <v>209</v>
      </c>
      <c r="AH11" s="16" t="s">
        <v>209</v>
      </c>
      <c r="AI11" s="16" t="s">
        <v>209</v>
      </c>
      <c r="AJ11" s="16" t="s">
        <v>209</v>
      </c>
      <c r="AK11" s="16" t="s">
        <v>209</v>
      </c>
      <c r="AL11" s="16" t="s">
        <v>209</v>
      </c>
      <c r="AM11" s="16" t="s">
        <v>209</v>
      </c>
      <c r="AN11" s="16" t="s">
        <v>209</v>
      </c>
      <c r="AO11" s="16" t="s">
        <v>209</v>
      </c>
      <c r="AP11" s="16" t="s">
        <v>209</v>
      </c>
      <c r="AQ11" s="16" t="s">
        <v>209</v>
      </c>
      <c r="AR11" s="16" t="s">
        <v>209</v>
      </c>
      <c r="AS11" s="16"/>
    </row>
    <row r="12" spans="1:45" s="20" customFormat="1" ht="14.25" x14ac:dyDescent="0.2">
      <c r="A12" s="31">
        <v>9</v>
      </c>
      <c r="B12" s="13" t="s">
        <v>14</v>
      </c>
      <c r="C12" s="16" t="s">
        <v>209</v>
      </c>
      <c r="D12" s="16" t="s">
        <v>209</v>
      </c>
      <c r="E12" s="16" t="s">
        <v>209</v>
      </c>
      <c r="F12" s="16" t="s">
        <v>209</v>
      </c>
      <c r="G12" s="16" t="s">
        <v>209</v>
      </c>
      <c r="H12" s="16" t="s">
        <v>209</v>
      </c>
      <c r="I12" s="16" t="s">
        <v>209</v>
      </c>
      <c r="J12" s="16" t="s">
        <v>209</v>
      </c>
      <c r="K12" s="16">
        <v>1.8800000000000001E-2</v>
      </c>
      <c r="L12" s="16" t="s">
        <v>209</v>
      </c>
      <c r="M12" s="16" t="s">
        <v>209</v>
      </c>
      <c r="N12" s="16" t="s">
        <v>209</v>
      </c>
      <c r="O12" s="16" t="s">
        <v>209</v>
      </c>
      <c r="P12" s="16" t="s">
        <v>209</v>
      </c>
      <c r="Q12" s="16" t="s">
        <v>209</v>
      </c>
      <c r="R12" s="16" t="s">
        <v>209</v>
      </c>
      <c r="S12" s="16" t="s">
        <v>209</v>
      </c>
      <c r="T12" s="16" t="s">
        <v>209</v>
      </c>
      <c r="U12" s="16" t="s">
        <v>209</v>
      </c>
      <c r="V12" s="16" t="s">
        <v>209</v>
      </c>
      <c r="W12" s="16" t="s">
        <v>209</v>
      </c>
      <c r="X12" s="16" t="s">
        <v>209</v>
      </c>
      <c r="Y12" s="16" t="s">
        <v>209</v>
      </c>
      <c r="Z12" s="16">
        <v>3.1629999999999998E-2</v>
      </c>
      <c r="AA12" s="16" t="s">
        <v>209</v>
      </c>
      <c r="AB12" s="16" t="s">
        <v>209</v>
      </c>
      <c r="AC12" s="16" t="s">
        <v>209</v>
      </c>
      <c r="AD12" s="16">
        <v>3.3980000000000003E-2</v>
      </c>
      <c r="AE12" s="16" t="s">
        <v>209</v>
      </c>
      <c r="AF12" s="16" t="s">
        <v>209</v>
      </c>
      <c r="AG12" s="16" t="s">
        <v>209</v>
      </c>
      <c r="AH12" s="16" t="s">
        <v>209</v>
      </c>
      <c r="AI12" s="16" t="s">
        <v>209</v>
      </c>
      <c r="AJ12" s="16" t="s">
        <v>209</v>
      </c>
      <c r="AK12" s="16" t="s">
        <v>209</v>
      </c>
      <c r="AL12" s="16" t="s">
        <v>209</v>
      </c>
      <c r="AM12" s="16" t="s">
        <v>209</v>
      </c>
      <c r="AN12" s="16" t="s">
        <v>209</v>
      </c>
      <c r="AO12" s="16" t="s">
        <v>209</v>
      </c>
      <c r="AP12" s="16" t="s">
        <v>209</v>
      </c>
      <c r="AQ12" s="16" t="s">
        <v>209</v>
      </c>
      <c r="AR12" s="16" t="s">
        <v>209</v>
      </c>
      <c r="AS12" s="16"/>
    </row>
    <row r="13" spans="1:45" s="20" customFormat="1" ht="14.25" x14ac:dyDescent="0.2">
      <c r="A13" s="31">
        <v>10</v>
      </c>
      <c r="B13" s="13" t="s">
        <v>15</v>
      </c>
      <c r="C13" s="16" t="s">
        <v>209</v>
      </c>
      <c r="D13" s="16" t="s">
        <v>209</v>
      </c>
      <c r="E13" s="16" t="s">
        <v>209</v>
      </c>
      <c r="F13" s="16" t="s">
        <v>209</v>
      </c>
      <c r="G13" s="16" t="s">
        <v>209</v>
      </c>
      <c r="H13" s="16" t="s">
        <v>209</v>
      </c>
      <c r="I13" s="16" t="s">
        <v>209</v>
      </c>
      <c r="J13" s="16" t="s">
        <v>209</v>
      </c>
      <c r="K13" s="16" t="s">
        <v>209</v>
      </c>
      <c r="L13" s="16" t="s">
        <v>209</v>
      </c>
      <c r="M13" s="16" t="s">
        <v>209</v>
      </c>
      <c r="N13" s="16" t="s">
        <v>209</v>
      </c>
      <c r="O13" s="16" t="s">
        <v>209</v>
      </c>
      <c r="P13" s="16" t="s">
        <v>209</v>
      </c>
      <c r="Q13" s="16" t="s">
        <v>209</v>
      </c>
      <c r="R13" s="16" t="s">
        <v>209</v>
      </c>
      <c r="S13" s="16" t="s">
        <v>209</v>
      </c>
      <c r="T13" s="16" t="s">
        <v>209</v>
      </c>
      <c r="U13" s="16" t="s">
        <v>209</v>
      </c>
      <c r="V13" s="16" t="s">
        <v>209</v>
      </c>
      <c r="W13" s="16" t="s">
        <v>209</v>
      </c>
      <c r="X13" s="16" t="s">
        <v>209</v>
      </c>
      <c r="Y13" s="16" t="s">
        <v>209</v>
      </c>
      <c r="Z13" s="16">
        <v>2.9960000000000001E-2</v>
      </c>
      <c r="AA13" s="16" t="s">
        <v>209</v>
      </c>
      <c r="AB13" s="16" t="s">
        <v>209</v>
      </c>
      <c r="AC13" s="16" t="s">
        <v>209</v>
      </c>
      <c r="AD13" s="16">
        <v>2.6679999999999999E-2</v>
      </c>
      <c r="AE13" s="16">
        <v>9.3999999999999997E-4</v>
      </c>
      <c r="AF13" s="16" t="s">
        <v>209</v>
      </c>
      <c r="AG13" s="16" t="s">
        <v>209</v>
      </c>
      <c r="AH13" s="16" t="s">
        <v>209</v>
      </c>
      <c r="AI13" s="16" t="s">
        <v>209</v>
      </c>
      <c r="AJ13" s="16">
        <v>6.9999999999999999E-4</v>
      </c>
      <c r="AK13" s="16">
        <v>1.34E-3</v>
      </c>
      <c r="AL13" s="16">
        <v>2.2200000000000002E-3</v>
      </c>
      <c r="AM13" s="16">
        <v>2.65E-3</v>
      </c>
      <c r="AN13" s="16">
        <v>3.0999999999999999E-3</v>
      </c>
      <c r="AO13" s="16">
        <v>3.15E-3</v>
      </c>
      <c r="AP13" s="16">
        <v>3.3700000000000002E-3</v>
      </c>
      <c r="AQ13" s="16">
        <v>3.2799999999999999E-3</v>
      </c>
      <c r="AR13" s="16">
        <v>3.47E-3</v>
      </c>
      <c r="AS13" s="16"/>
    </row>
    <row r="14" spans="1:45" ht="14.25" x14ac:dyDescent="0.2">
      <c r="A14" s="31">
        <v>11</v>
      </c>
      <c r="B14" s="13" t="s">
        <v>16</v>
      </c>
      <c r="C14" s="16" t="s">
        <v>209</v>
      </c>
      <c r="D14" s="16" t="s">
        <v>209</v>
      </c>
      <c r="E14" s="16" t="s">
        <v>209</v>
      </c>
      <c r="F14" s="16" t="s">
        <v>209</v>
      </c>
      <c r="G14" s="16" t="s">
        <v>209</v>
      </c>
      <c r="H14" s="16" t="s">
        <v>209</v>
      </c>
      <c r="I14" s="16" t="s">
        <v>209</v>
      </c>
      <c r="J14" s="16" t="s">
        <v>209</v>
      </c>
      <c r="K14" s="16" t="s">
        <v>209</v>
      </c>
      <c r="L14" s="16" t="s">
        <v>209</v>
      </c>
      <c r="M14" s="16" t="s">
        <v>209</v>
      </c>
      <c r="N14" s="16" t="s">
        <v>209</v>
      </c>
      <c r="O14" s="16" t="s">
        <v>209</v>
      </c>
      <c r="P14" s="16" t="s">
        <v>209</v>
      </c>
      <c r="Q14" s="16" t="s">
        <v>209</v>
      </c>
      <c r="R14" s="16" t="s">
        <v>209</v>
      </c>
      <c r="S14" s="16" t="s">
        <v>209</v>
      </c>
      <c r="T14" s="16" t="s">
        <v>209</v>
      </c>
      <c r="U14" s="16" t="s">
        <v>209</v>
      </c>
      <c r="V14" s="16" t="s">
        <v>209</v>
      </c>
      <c r="W14" s="16" t="s">
        <v>209</v>
      </c>
      <c r="X14" s="16" t="s">
        <v>209</v>
      </c>
      <c r="Y14" s="16" t="s">
        <v>209</v>
      </c>
      <c r="Z14" s="16" t="s">
        <v>209</v>
      </c>
      <c r="AA14" s="16" t="s">
        <v>209</v>
      </c>
      <c r="AB14" s="16" t="s">
        <v>209</v>
      </c>
      <c r="AC14" s="16" t="s">
        <v>209</v>
      </c>
      <c r="AD14" s="16" t="s">
        <v>209</v>
      </c>
      <c r="AE14" s="16" t="s">
        <v>209</v>
      </c>
      <c r="AF14" s="16" t="s">
        <v>209</v>
      </c>
      <c r="AG14" s="16" t="s">
        <v>209</v>
      </c>
      <c r="AH14" s="16" t="s">
        <v>209</v>
      </c>
      <c r="AI14" s="16" t="s">
        <v>209</v>
      </c>
      <c r="AJ14" s="16" t="s">
        <v>209</v>
      </c>
      <c r="AK14" s="16" t="s">
        <v>209</v>
      </c>
      <c r="AL14" s="16" t="s">
        <v>209</v>
      </c>
      <c r="AM14" s="16" t="s">
        <v>209</v>
      </c>
      <c r="AN14" s="16" t="s">
        <v>209</v>
      </c>
      <c r="AO14" s="16" t="s">
        <v>209</v>
      </c>
      <c r="AP14" s="16" t="s">
        <v>209</v>
      </c>
      <c r="AQ14" s="16" t="s">
        <v>209</v>
      </c>
      <c r="AR14" s="16" t="s">
        <v>209</v>
      </c>
      <c r="AS14" s="16"/>
    </row>
    <row r="15" spans="1:45" ht="14.25" x14ac:dyDescent="0.2">
      <c r="A15" s="31">
        <v>12</v>
      </c>
      <c r="B15" s="13" t="s">
        <v>17</v>
      </c>
      <c r="C15" s="16" t="s">
        <v>209</v>
      </c>
      <c r="D15" s="16" t="s">
        <v>209</v>
      </c>
      <c r="E15" s="16" t="s">
        <v>209</v>
      </c>
      <c r="F15" s="16" t="s">
        <v>209</v>
      </c>
      <c r="G15" s="16" t="s">
        <v>209</v>
      </c>
      <c r="H15" s="16" t="s">
        <v>209</v>
      </c>
      <c r="I15" s="16" t="s">
        <v>209</v>
      </c>
      <c r="J15" s="16" t="s">
        <v>209</v>
      </c>
      <c r="K15" s="16" t="s">
        <v>209</v>
      </c>
      <c r="L15" s="16" t="s">
        <v>209</v>
      </c>
      <c r="M15" s="16">
        <v>0.62548999999999999</v>
      </c>
      <c r="N15" s="16" t="s">
        <v>209</v>
      </c>
      <c r="O15" s="16" t="s">
        <v>209</v>
      </c>
      <c r="P15" s="16">
        <v>0.58911000000000002</v>
      </c>
      <c r="Q15" s="16">
        <v>0.26801999999999998</v>
      </c>
      <c r="R15" s="16">
        <v>0.48643999999999998</v>
      </c>
      <c r="S15" s="16">
        <v>0.84753000000000001</v>
      </c>
      <c r="T15" s="16">
        <v>0.81318999999999997</v>
      </c>
      <c r="U15" s="16" t="s">
        <v>209</v>
      </c>
      <c r="V15" s="16" t="s">
        <v>209</v>
      </c>
      <c r="W15" s="16" t="s">
        <v>209</v>
      </c>
      <c r="X15" s="16" t="s">
        <v>209</v>
      </c>
      <c r="Y15" s="16" t="s">
        <v>209</v>
      </c>
      <c r="Z15" s="16" t="s">
        <v>209</v>
      </c>
      <c r="AA15" s="16" t="s">
        <v>209</v>
      </c>
      <c r="AB15" s="16" t="s">
        <v>209</v>
      </c>
      <c r="AC15" s="16" t="s">
        <v>209</v>
      </c>
      <c r="AD15" s="16" t="s">
        <v>209</v>
      </c>
      <c r="AE15" s="16" t="s">
        <v>209</v>
      </c>
      <c r="AF15" s="16">
        <v>0.11579</v>
      </c>
      <c r="AG15" s="16">
        <v>7.0779999999999996E-2</v>
      </c>
      <c r="AH15" s="16">
        <v>0.27812999999999999</v>
      </c>
      <c r="AI15" s="16" t="s">
        <v>209</v>
      </c>
      <c r="AJ15" s="16" t="s">
        <v>209</v>
      </c>
      <c r="AK15" s="16" t="s">
        <v>209</v>
      </c>
      <c r="AL15" s="16" t="s">
        <v>209</v>
      </c>
      <c r="AM15" s="16" t="s">
        <v>209</v>
      </c>
      <c r="AN15" s="16" t="s">
        <v>209</v>
      </c>
      <c r="AO15" s="16" t="s">
        <v>209</v>
      </c>
      <c r="AP15" s="16" t="s">
        <v>209</v>
      </c>
      <c r="AQ15" s="16" t="s">
        <v>209</v>
      </c>
      <c r="AR15" s="16" t="s">
        <v>209</v>
      </c>
      <c r="AS15" s="16"/>
    </row>
    <row r="16" spans="1:45" ht="14.25" x14ac:dyDescent="0.2">
      <c r="A16" s="31">
        <v>13</v>
      </c>
      <c r="B16" s="13" t="s">
        <v>18</v>
      </c>
      <c r="C16" s="16" t="s">
        <v>209</v>
      </c>
      <c r="D16" s="16" t="s">
        <v>209</v>
      </c>
      <c r="E16" s="16" t="s">
        <v>209</v>
      </c>
      <c r="F16" s="16" t="s">
        <v>209</v>
      </c>
      <c r="G16" s="16" t="s">
        <v>209</v>
      </c>
      <c r="H16" s="16" t="s">
        <v>209</v>
      </c>
      <c r="I16" s="16" t="s">
        <v>209</v>
      </c>
      <c r="J16" s="16" t="s">
        <v>209</v>
      </c>
      <c r="K16" s="16" t="s">
        <v>209</v>
      </c>
      <c r="L16" s="16" t="s">
        <v>209</v>
      </c>
      <c r="M16" s="16" t="s">
        <v>209</v>
      </c>
      <c r="N16" s="16" t="s">
        <v>209</v>
      </c>
      <c r="O16" s="16" t="s">
        <v>209</v>
      </c>
      <c r="P16" s="16" t="s">
        <v>209</v>
      </c>
      <c r="Q16" s="16" t="s">
        <v>209</v>
      </c>
      <c r="R16" s="16" t="s">
        <v>209</v>
      </c>
      <c r="S16" s="16" t="s">
        <v>209</v>
      </c>
      <c r="T16" s="16" t="s">
        <v>209</v>
      </c>
      <c r="U16" s="16" t="s">
        <v>209</v>
      </c>
      <c r="V16" s="16" t="s">
        <v>209</v>
      </c>
      <c r="W16" s="16" t="s">
        <v>209</v>
      </c>
      <c r="X16" s="16" t="s">
        <v>209</v>
      </c>
      <c r="Y16" s="16" t="s">
        <v>209</v>
      </c>
      <c r="Z16" s="16" t="s">
        <v>209</v>
      </c>
      <c r="AA16" s="16" t="s">
        <v>209</v>
      </c>
      <c r="AB16" s="16" t="s">
        <v>209</v>
      </c>
      <c r="AC16" s="16" t="s">
        <v>209</v>
      </c>
      <c r="AD16" s="16" t="s">
        <v>209</v>
      </c>
      <c r="AE16" s="16" t="s">
        <v>209</v>
      </c>
      <c r="AF16" s="16" t="s">
        <v>209</v>
      </c>
      <c r="AG16" s="16" t="s">
        <v>209</v>
      </c>
      <c r="AH16" s="16" t="s">
        <v>209</v>
      </c>
      <c r="AI16" s="16" t="s">
        <v>209</v>
      </c>
      <c r="AJ16" s="16" t="s">
        <v>209</v>
      </c>
      <c r="AK16" s="16" t="s">
        <v>209</v>
      </c>
      <c r="AL16" s="16" t="s">
        <v>209</v>
      </c>
      <c r="AM16" s="16" t="s">
        <v>209</v>
      </c>
      <c r="AN16" s="16" t="s">
        <v>209</v>
      </c>
      <c r="AO16" s="16" t="s">
        <v>209</v>
      </c>
      <c r="AP16" s="16" t="s">
        <v>209</v>
      </c>
      <c r="AQ16" s="16" t="s">
        <v>209</v>
      </c>
      <c r="AR16" s="16" t="s">
        <v>209</v>
      </c>
      <c r="AS16" s="16"/>
    </row>
    <row r="17" spans="1:45" ht="14.25" x14ac:dyDescent="0.2">
      <c r="A17" s="31">
        <v>14</v>
      </c>
      <c r="B17" s="13" t="s">
        <v>19</v>
      </c>
      <c r="C17" s="16" t="s">
        <v>209</v>
      </c>
      <c r="D17" s="16" t="s">
        <v>209</v>
      </c>
      <c r="E17" s="16" t="s">
        <v>209</v>
      </c>
      <c r="F17" s="16" t="s">
        <v>209</v>
      </c>
      <c r="G17" s="16" t="s">
        <v>209</v>
      </c>
      <c r="H17" s="16" t="s">
        <v>209</v>
      </c>
      <c r="I17" s="16" t="s">
        <v>209</v>
      </c>
      <c r="J17" s="16" t="s">
        <v>209</v>
      </c>
      <c r="K17" s="16" t="s">
        <v>209</v>
      </c>
      <c r="L17" s="16" t="s">
        <v>209</v>
      </c>
      <c r="M17" s="16" t="s">
        <v>209</v>
      </c>
      <c r="N17" s="16" t="s">
        <v>209</v>
      </c>
      <c r="O17" s="16" t="s">
        <v>209</v>
      </c>
      <c r="P17" s="16" t="s">
        <v>209</v>
      </c>
      <c r="Q17" s="16" t="s">
        <v>209</v>
      </c>
      <c r="R17" s="16" t="s">
        <v>209</v>
      </c>
      <c r="S17" s="16" t="s">
        <v>209</v>
      </c>
      <c r="T17" s="16" t="s">
        <v>209</v>
      </c>
      <c r="U17" s="16" t="s">
        <v>209</v>
      </c>
      <c r="V17" s="16" t="s">
        <v>209</v>
      </c>
      <c r="W17" s="16" t="s">
        <v>209</v>
      </c>
      <c r="X17" s="16" t="s">
        <v>209</v>
      </c>
      <c r="Y17" s="16" t="s">
        <v>209</v>
      </c>
      <c r="Z17" s="16" t="s">
        <v>209</v>
      </c>
      <c r="AA17" s="16" t="s">
        <v>209</v>
      </c>
      <c r="AB17" s="16" t="s">
        <v>209</v>
      </c>
      <c r="AC17" s="16" t="s">
        <v>209</v>
      </c>
      <c r="AD17" s="16" t="s">
        <v>209</v>
      </c>
      <c r="AE17" s="16" t="s">
        <v>209</v>
      </c>
      <c r="AF17" s="16">
        <v>0.18329999999999999</v>
      </c>
      <c r="AG17" s="16">
        <v>0.27632000000000001</v>
      </c>
      <c r="AH17" s="16" t="s">
        <v>209</v>
      </c>
      <c r="AI17" s="16" t="s">
        <v>209</v>
      </c>
      <c r="AJ17" s="16" t="s">
        <v>209</v>
      </c>
      <c r="AK17" s="16" t="s">
        <v>209</v>
      </c>
      <c r="AL17" s="16" t="s">
        <v>209</v>
      </c>
      <c r="AM17" s="16" t="s">
        <v>209</v>
      </c>
      <c r="AN17" s="16" t="s">
        <v>209</v>
      </c>
      <c r="AO17" s="16" t="s">
        <v>209</v>
      </c>
      <c r="AP17" s="16" t="s">
        <v>209</v>
      </c>
      <c r="AQ17" s="16" t="s">
        <v>209</v>
      </c>
      <c r="AR17" s="16" t="s">
        <v>209</v>
      </c>
      <c r="AS17" s="16"/>
    </row>
    <row r="18" spans="1:45" ht="14.25" x14ac:dyDescent="0.2">
      <c r="A18" s="31">
        <v>15</v>
      </c>
      <c r="B18" s="13" t="s">
        <v>20</v>
      </c>
      <c r="C18" s="16" t="s">
        <v>209</v>
      </c>
      <c r="D18" s="16" t="s">
        <v>209</v>
      </c>
      <c r="E18" s="16" t="s">
        <v>209</v>
      </c>
      <c r="F18" s="16" t="s">
        <v>209</v>
      </c>
      <c r="G18" s="16" t="s">
        <v>209</v>
      </c>
      <c r="H18" s="16" t="s">
        <v>209</v>
      </c>
      <c r="I18" s="16" t="s">
        <v>209</v>
      </c>
      <c r="J18" s="16" t="s">
        <v>209</v>
      </c>
      <c r="K18" s="16" t="s">
        <v>209</v>
      </c>
      <c r="L18" s="16" t="s">
        <v>209</v>
      </c>
      <c r="M18" s="16" t="s">
        <v>209</v>
      </c>
      <c r="N18" s="16">
        <v>0.6986</v>
      </c>
      <c r="O18" s="16">
        <v>0.94230000000000003</v>
      </c>
      <c r="P18" s="16" t="s">
        <v>209</v>
      </c>
      <c r="Q18" s="16">
        <v>0.40848000000000001</v>
      </c>
      <c r="R18" s="16" t="s">
        <v>209</v>
      </c>
      <c r="S18" s="16" t="s">
        <v>209</v>
      </c>
      <c r="T18" s="16" t="s">
        <v>209</v>
      </c>
      <c r="U18" s="16">
        <v>0.89515999999999996</v>
      </c>
      <c r="V18" s="16" t="s">
        <v>209</v>
      </c>
      <c r="W18" s="16" t="s">
        <v>209</v>
      </c>
      <c r="X18" s="16" t="s">
        <v>209</v>
      </c>
      <c r="Y18" s="16">
        <v>0.85089000000000004</v>
      </c>
      <c r="Z18" s="16" t="s">
        <v>209</v>
      </c>
      <c r="AA18" s="16" t="s">
        <v>209</v>
      </c>
      <c r="AB18" s="16" t="s">
        <v>209</v>
      </c>
      <c r="AC18" s="16" t="s">
        <v>209</v>
      </c>
      <c r="AD18" s="16" t="s">
        <v>209</v>
      </c>
      <c r="AE18" s="16" t="s">
        <v>209</v>
      </c>
      <c r="AF18" s="16">
        <v>0.10922999999999999</v>
      </c>
      <c r="AG18" s="16">
        <v>0.21046000000000001</v>
      </c>
      <c r="AH18" s="16" t="s">
        <v>209</v>
      </c>
      <c r="AI18" s="16" t="s">
        <v>209</v>
      </c>
      <c r="AJ18" s="16" t="s">
        <v>209</v>
      </c>
      <c r="AK18" s="16" t="s">
        <v>209</v>
      </c>
      <c r="AL18" s="16" t="s">
        <v>209</v>
      </c>
      <c r="AM18" s="16" t="s">
        <v>209</v>
      </c>
      <c r="AN18" s="16" t="s">
        <v>209</v>
      </c>
      <c r="AO18" s="16" t="s">
        <v>209</v>
      </c>
      <c r="AP18" s="16" t="s">
        <v>209</v>
      </c>
      <c r="AQ18" s="16" t="s">
        <v>209</v>
      </c>
      <c r="AR18" s="16" t="s">
        <v>209</v>
      </c>
      <c r="AS18" s="16"/>
    </row>
    <row r="19" spans="1:45" ht="14.25" x14ac:dyDescent="0.2">
      <c r="A19" s="31">
        <v>16</v>
      </c>
      <c r="B19" s="13" t="s">
        <v>21</v>
      </c>
      <c r="C19" s="16" t="s">
        <v>209</v>
      </c>
      <c r="D19" s="16" t="s">
        <v>209</v>
      </c>
      <c r="E19" s="16" t="s">
        <v>209</v>
      </c>
      <c r="F19" s="16" t="s">
        <v>209</v>
      </c>
      <c r="G19" s="16" t="s">
        <v>209</v>
      </c>
      <c r="H19" s="16" t="s">
        <v>209</v>
      </c>
      <c r="I19" s="16" t="s">
        <v>209</v>
      </c>
      <c r="J19" s="16" t="s">
        <v>209</v>
      </c>
      <c r="K19" s="16" t="s">
        <v>209</v>
      </c>
      <c r="L19" s="16" t="s">
        <v>209</v>
      </c>
      <c r="M19" s="16" t="s">
        <v>209</v>
      </c>
      <c r="N19" s="16">
        <v>0.27356000000000003</v>
      </c>
      <c r="O19" s="16">
        <v>1.864E-2</v>
      </c>
      <c r="P19" s="16" t="s">
        <v>209</v>
      </c>
      <c r="Q19" s="16" t="s">
        <v>209</v>
      </c>
      <c r="R19" s="16">
        <v>0.38968000000000003</v>
      </c>
      <c r="S19" s="16" t="s">
        <v>209</v>
      </c>
      <c r="T19" s="16" t="s">
        <v>209</v>
      </c>
      <c r="U19" s="16" t="s">
        <v>209</v>
      </c>
      <c r="V19" s="16" t="s">
        <v>209</v>
      </c>
      <c r="W19" s="16" t="s">
        <v>209</v>
      </c>
      <c r="X19" s="16" t="s">
        <v>209</v>
      </c>
      <c r="Y19" s="16" t="s">
        <v>209</v>
      </c>
      <c r="Z19" s="16" t="s">
        <v>209</v>
      </c>
      <c r="AA19" s="16" t="s">
        <v>209</v>
      </c>
      <c r="AB19" s="16" t="s">
        <v>209</v>
      </c>
      <c r="AC19" s="16" t="s">
        <v>209</v>
      </c>
      <c r="AD19" s="16" t="s">
        <v>209</v>
      </c>
      <c r="AE19" s="16" t="s">
        <v>209</v>
      </c>
      <c r="AF19" s="16">
        <v>9.2799999999999994E-2</v>
      </c>
      <c r="AG19" s="16">
        <v>9.2420000000000002E-2</v>
      </c>
      <c r="AH19" s="16" t="s">
        <v>209</v>
      </c>
      <c r="AI19" s="16" t="s">
        <v>209</v>
      </c>
      <c r="AJ19" s="16" t="s">
        <v>209</v>
      </c>
      <c r="AK19" s="16" t="s">
        <v>209</v>
      </c>
      <c r="AL19" s="16" t="s">
        <v>209</v>
      </c>
      <c r="AM19" s="16" t="s">
        <v>209</v>
      </c>
      <c r="AN19" s="16" t="s">
        <v>209</v>
      </c>
      <c r="AO19" s="16" t="s">
        <v>209</v>
      </c>
      <c r="AP19" s="16" t="s">
        <v>209</v>
      </c>
      <c r="AQ19" s="16" t="s">
        <v>209</v>
      </c>
      <c r="AR19" s="16" t="s">
        <v>209</v>
      </c>
      <c r="AS19" s="16"/>
    </row>
    <row r="20" spans="1:45" ht="14.25" x14ac:dyDescent="0.2">
      <c r="A20" s="31">
        <v>17</v>
      </c>
      <c r="B20" s="13" t="s">
        <v>22</v>
      </c>
      <c r="C20" s="16" t="s">
        <v>209</v>
      </c>
      <c r="D20" s="16" t="s">
        <v>209</v>
      </c>
      <c r="E20" s="16" t="s">
        <v>209</v>
      </c>
      <c r="F20" s="16" t="s">
        <v>209</v>
      </c>
      <c r="G20" s="16" t="s">
        <v>209</v>
      </c>
      <c r="H20" s="16" t="s">
        <v>209</v>
      </c>
      <c r="I20" s="16" t="s">
        <v>209</v>
      </c>
      <c r="J20" s="16" t="s">
        <v>209</v>
      </c>
      <c r="K20" s="16" t="s">
        <v>209</v>
      </c>
      <c r="L20" s="16" t="s">
        <v>209</v>
      </c>
      <c r="M20" s="16" t="s">
        <v>209</v>
      </c>
      <c r="N20" s="16" t="s">
        <v>209</v>
      </c>
      <c r="O20" s="16" t="s">
        <v>209</v>
      </c>
      <c r="P20" s="16" t="s">
        <v>209</v>
      </c>
      <c r="Q20" s="16" t="s">
        <v>209</v>
      </c>
      <c r="R20" s="16" t="s">
        <v>209</v>
      </c>
      <c r="S20" s="16" t="s">
        <v>209</v>
      </c>
      <c r="T20" s="16" t="s">
        <v>209</v>
      </c>
      <c r="U20" s="16" t="s">
        <v>209</v>
      </c>
      <c r="V20" s="16" t="s">
        <v>209</v>
      </c>
      <c r="W20" s="16" t="s">
        <v>209</v>
      </c>
      <c r="X20" s="16" t="s">
        <v>209</v>
      </c>
      <c r="Y20" s="16" t="s">
        <v>209</v>
      </c>
      <c r="Z20" s="16" t="s">
        <v>209</v>
      </c>
      <c r="AA20" s="16" t="s">
        <v>209</v>
      </c>
      <c r="AB20" s="16" t="s">
        <v>209</v>
      </c>
      <c r="AC20" s="16" t="s">
        <v>209</v>
      </c>
      <c r="AD20" s="16" t="s">
        <v>209</v>
      </c>
      <c r="AE20" s="16" t="s">
        <v>209</v>
      </c>
      <c r="AF20" s="16" t="s">
        <v>209</v>
      </c>
      <c r="AG20" s="16" t="s">
        <v>209</v>
      </c>
      <c r="AH20" s="16" t="s">
        <v>209</v>
      </c>
      <c r="AI20" s="16" t="s">
        <v>209</v>
      </c>
      <c r="AJ20" s="16" t="s">
        <v>209</v>
      </c>
      <c r="AK20" s="16" t="s">
        <v>209</v>
      </c>
      <c r="AL20" s="16" t="s">
        <v>209</v>
      </c>
      <c r="AM20" s="16" t="s">
        <v>209</v>
      </c>
      <c r="AN20" s="16" t="s">
        <v>209</v>
      </c>
      <c r="AO20" s="16" t="s">
        <v>209</v>
      </c>
      <c r="AP20" s="16" t="s">
        <v>209</v>
      </c>
      <c r="AQ20" s="16" t="s">
        <v>209</v>
      </c>
      <c r="AR20" s="16" t="s">
        <v>209</v>
      </c>
      <c r="AS20" s="16"/>
    </row>
    <row r="21" spans="1:45" ht="14.25" x14ac:dyDescent="0.2">
      <c r="A21" s="31">
        <v>18</v>
      </c>
      <c r="B21" s="13" t="s">
        <v>23</v>
      </c>
      <c r="C21" s="16" t="s">
        <v>209</v>
      </c>
      <c r="D21" s="16" t="s">
        <v>209</v>
      </c>
      <c r="E21" s="16" t="s">
        <v>209</v>
      </c>
      <c r="F21" s="16" t="s">
        <v>209</v>
      </c>
      <c r="G21" s="16" t="s">
        <v>209</v>
      </c>
      <c r="H21" s="16" t="s">
        <v>209</v>
      </c>
      <c r="I21" s="16" t="s">
        <v>209</v>
      </c>
      <c r="J21" s="16" t="s">
        <v>209</v>
      </c>
      <c r="K21" s="16" t="s">
        <v>209</v>
      </c>
      <c r="L21" s="16" t="s">
        <v>209</v>
      </c>
      <c r="M21" s="16">
        <v>4.4650000000000002E-2</v>
      </c>
      <c r="N21" s="16">
        <v>2.5080000000000002E-2</v>
      </c>
      <c r="O21" s="16">
        <v>2.9389999999999999E-2</v>
      </c>
      <c r="P21" s="16">
        <v>4.8340000000000001E-2</v>
      </c>
      <c r="Q21" s="16">
        <v>2.741E-2</v>
      </c>
      <c r="R21" s="16" t="s">
        <v>209</v>
      </c>
      <c r="S21" s="16" t="s">
        <v>209</v>
      </c>
      <c r="T21" s="16" t="s">
        <v>209</v>
      </c>
      <c r="U21" s="16" t="s">
        <v>209</v>
      </c>
      <c r="V21" s="16" t="s">
        <v>209</v>
      </c>
      <c r="W21" s="16" t="s">
        <v>209</v>
      </c>
      <c r="X21" s="16" t="s">
        <v>209</v>
      </c>
      <c r="Y21" s="16" t="s">
        <v>209</v>
      </c>
      <c r="Z21" s="16" t="s">
        <v>209</v>
      </c>
      <c r="AA21" s="16" t="s">
        <v>209</v>
      </c>
      <c r="AB21" s="16" t="s">
        <v>209</v>
      </c>
      <c r="AC21" s="16" t="s">
        <v>209</v>
      </c>
      <c r="AD21" s="16" t="s">
        <v>209</v>
      </c>
      <c r="AE21" s="16" t="s">
        <v>209</v>
      </c>
      <c r="AF21" s="16" t="s">
        <v>209</v>
      </c>
      <c r="AG21" s="16" t="s">
        <v>209</v>
      </c>
      <c r="AH21" s="16" t="s">
        <v>209</v>
      </c>
      <c r="AI21" s="16" t="s">
        <v>209</v>
      </c>
      <c r="AJ21" s="16" t="s">
        <v>209</v>
      </c>
      <c r="AK21" s="16" t="s">
        <v>209</v>
      </c>
      <c r="AL21" s="16" t="s">
        <v>209</v>
      </c>
      <c r="AM21" s="16" t="s">
        <v>209</v>
      </c>
      <c r="AN21" s="16" t="s">
        <v>209</v>
      </c>
      <c r="AO21" s="16" t="s">
        <v>209</v>
      </c>
      <c r="AP21" s="16" t="s">
        <v>209</v>
      </c>
      <c r="AQ21" s="16" t="s">
        <v>209</v>
      </c>
      <c r="AR21" s="16" t="s">
        <v>209</v>
      </c>
      <c r="AS21" s="16"/>
    </row>
    <row r="22" spans="1:45" ht="14.25" x14ac:dyDescent="0.2">
      <c r="A22" s="31">
        <v>19</v>
      </c>
      <c r="B22" s="13" t="s">
        <v>24</v>
      </c>
      <c r="C22" s="16" t="s">
        <v>209</v>
      </c>
      <c r="D22" s="16" t="s">
        <v>209</v>
      </c>
      <c r="E22" s="16" t="s">
        <v>209</v>
      </c>
      <c r="F22" s="16" t="s">
        <v>209</v>
      </c>
      <c r="G22" s="16" t="s">
        <v>209</v>
      </c>
      <c r="H22" s="16" t="s">
        <v>209</v>
      </c>
      <c r="I22" s="16" t="s">
        <v>209</v>
      </c>
      <c r="J22" s="16" t="s">
        <v>209</v>
      </c>
      <c r="K22" s="16" t="s">
        <v>209</v>
      </c>
      <c r="L22" s="16" t="s">
        <v>209</v>
      </c>
      <c r="M22" s="16" t="s">
        <v>209</v>
      </c>
      <c r="N22" s="16" t="s">
        <v>209</v>
      </c>
      <c r="O22" s="16" t="s">
        <v>209</v>
      </c>
      <c r="P22" s="16" t="s">
        <v>209</v>
      </c>
      <c r="Q22" s="16" t="s">
        <v>209</v>
      </c>
      <c r="R22" s="16" t="s">
        <v>209</v>
      </c>
      <c r="S22" s="16" t="s">
        <v>209</v>
      </c>
      <c r="T22" s="16" t="s">
        <v>209</v>
      </c>
      <c r="U22" s="16" t="s">
        <v>209</v>
      </c>
      <c r="V22" s="16" t="s">
        <v>209</v>
      </c>
      <c r="W22" s="16" t="s">
        <v>209</v>
      </c>
      <c r="X22" s="16" t="s">
        <v>209</v>
      </c>
      <c r="Y22" s="16" t="s">
        <v>209</v>
      </c>
      <c r="Z22" s="16" t="s">
        <v>209</v>
      </c>
      <c r="AA22" s="16">
        <v>0.63229999999999997</v>
      </c>
      <c r="AB22" s="16" t="s">
        <v>209</v>
      </c>
      <c r="AC22" s="16" t="s">
        <v>209</v>
      </c>
      <c r="AD22" s="16" t="s">
        <v>209</v>
      </c>
      <c r="AE22" s="16" t="s">
        <v>209</v>
      </c>
      <c r="AF22" s="16" t="s">
        <v>209</v>
      </c>
      <c r="AG22" s="16" t="s">
        <v>209</v>
      </c>
      <c r="AH22" s="16" t="s">
        <v>209</v>
      </c>
      <c r="AI22" s="16" t="s">
        <v>209</v>
      </c>
      <c r="AJ22" s="16" t="s">
        <v>209</v>
      </c>
      <c r="AK22" s="16" t="s">
        <v>209</v>
      </c>
      <c r="AL22" s="16" t="s">
        <v>209</v>
      </c>
      <c r="AM22" s="16" t="s">
        <v>209</v>
      </c>
      <c r="AN22" s="16" t="s">
        <v>209</v>
      </c>
      <c r="AO22" s="16" t="s">
        <v>209</v>
      </c>
      <c r="AP22" s="16" t="s">
        <v>209</v>
      </c>
      <c r="AQ22" s="16" t="s">
        <v>209</v>
      </c>
      <c r="AR22" s="16" t="s">
        <v>209</v>
      </c>
      <c r="AS22" s="16"/>
    </row>
    <row r="23" spans="1:45" ht="14.25" x14ac:dyDescent="0.2">
      <c r="A23" s="31">
        <v>20</v>
      </c>
      <c r="B23" s="13" t="s">
        <v>25</v>
      </c>
      <c r="C23" s="16" t="s">
        <v>209</v>
      </c>
      <c r="D23" s="16" t="s">
        <v>209</v>
      </c>
      <c r="E23" s="16" t="s">
        <v>209</v>
      </c>
      <c r="F23" s="16" t="s">
        <v>209</v>
      </c>
      <c r="G23" s="16" t="s">
        <v>209</v>
      </c>
      <c r="H23" s="16" t="s">
        <v>209</v>
      </c>
      <c r="I23" s="16" t="s">
        <v>209</v>
      </c>
      <c r="J23" s="16" t="s">
        <v>209</v>
      </c>
      <c r="K23" s="16" t="s">
        <v>209</v>
      </c>
      <c r="L23" s="16" t="s">
        <v>209</v>
      </c>
      <c r="M23" s="16" t="s">
        <v>209</v>
      </c>
      <c r="N23" s="16" t="s">
        <v>209</v>
      </c>
      <c r="O23" s="16" t="s">
        <v>209</v>
      </c>
      <c r="P23" s="16" t="s">
        <v>209</v>
      </c>
      <c r="Q23" s="16" t="s">
        <v>209</v>
      </c>
      <c r="R23" s="16" t="s">
        <v>209</v>
      </c>
      <c r="S23" s="16" t="s">
        <v>209</v>
      </c>
      <c r="T23" s="16" t="s">
        <v>209</v>
      </c>
      <c r="U23" s="16" t="s">
        <v>209</v>
      </c>
      <c r="V23" s="16" t="s">
        <v>209</v>
      </c>
      <c r="W23" s="16" t="s">
        <v>209</v>
      </c>
      <c r="X23" s="16" t="s">
        <v>209</v>
      </c>
      <c r="Y23" s="16" t="s">
        <v>209</v>
      </c>
      <c r="Z23" s="16" t="s">
        <v>209</v>
      </c>
      <c r="AA23" s="16" t="s">
        <v>209</v>
      </c>
      <c r="AB23" s="16" t="s">
        <v>209</v>
      </c>
      <c r="AC23" s="16" t="s">
        <v>209</v>
      </c>
      <c r="AD23" s="16" t="s">
        <v>209</v>
      </c>
      <c r="AE23" s="16" t="s">
        <v>209</v>
      </c>
      <c r="AF23" s="16" t="s">
        <v>209</v>
      </c>
      <c r="AG23" s="16" t="s">
        <v>209</v>
      </c>
      <c r="AH23" s="16" t="s">
        <v>209</v>
      </c>
      <c r="AI23" s="16" t="s">
        <v>209</v>
      </c>
      <c r="AJ23" s="16" t="s">
        <v>209</v>
      </c>
      <c r="AK23" s="16" t="s">
        <v>209</v>
      </c>
      <c r="AL23" s="16" t="s">
        <v>209</v>
      </c>
      <c r="AM23" s="16" t="s">
        <v>209</v>
      </c>
      <c r="AN23" s="16" t="s">
        <v>209</v>
      </c>
      <c r="AO23" s="16" t="s">
        <v>209</v>
      </c>
      <c r="AP23" s="16" t="s">
        <v>209</v>
      </c>
      <c r="AQ23" s="16" t="s">
        <v>209</v>
      </c>
      <c r="AR23" s="16" t="s">
        <v>209</v>
      </c>
      <c r="AS23" s="16"/>
    </row>
    <row r="24" spans="1:45" ht="14.25" x14ac:dyDescent="0.2">
      <c r="A24" s="31">
        <v>21</v>
      </c>
      <c r="B24" s="13" t="s">
        <v>26</v>
      </c>
      <c r="C24" s="16" t="s">
        <v>209</v>
      </c>
      <c r="D24" s="16" t="s">
        <v>209</v>
      </c>
      <c r="E24" s="16" t="s">
        <v>209</v>
      </c>
      <c r="F24" s="16" t="s">
        <v>209</v>
      </c>
      <c r="G24" s="16" t="s">
        <v>209</v>
      </c>
      <c r="H24" s="16" t="s">
        <v>209</v>
      </c>
      <c r="I24" s="16" t="s">
        <v>209</v>
      </c>
      <c r="J24" s="16" t="s">
        <v>209</v>
      </c>
      <c r="K24" s="16" t="s">
        <v>209</v>
      </c>
      <c r="L24" s="16" t="s">
        <v>209</v>
      </c>
      <c r="M24" s="16" t="s">
        <v>209</v>
      </c>
      <c r="N24" s="16" t="s">
        <v>209</v>
      </c>
      <c r="O24" s="16" t="s">
        <v>209</v>
      </c>
      <c r="P24" s="16" t="s">
        <v>209</v>
      </c>
      <c r="Q24" s="16" t="s">
        <v>209</v>
      </c>
      <c r="R24" s="16" t="s">
        <v>209</v>
      </c>
      <c r="S24" s="16" t="s">
        <v>209</v>
      </c>
      <c r="T24" s="16" t="s">
        <v>209</v>
      </c>
      <c r="U24" s="16" t="s">
        <v>209</v>
      </c>
      <c r="V24" s="16" t="s">
        <v>209</v>
      </c>
      <c r="W24" s="16">
        <v>0.39222000000000001</v>
      </c>
      <c r="X24" s="16" t="s">
        <v>209</v>
      </c>
      <c r="Y24" s="16" t="s">
        <v>209</v>
      </c>
      <c r="Z24" s="16" t="s">
        <v>209</v>
      </c>
      <c r="AA24" s="16">
        <v>0.23705000000000001</v>
      </c>
      <c r="AB24" s="16" t="s">
        <v>209</v>
      </c>
      <c r="AC24" s="16" t="s">
        <v>209</v>
      </c>
      <c r="AD24" s="16" t="s">
        <v>209</v>
      </c>
      <c r="AE24" s="16" t="s">
        <v>209</v>
      </c>
      <c r="AF24" s="16" t="s">
        <v>209</v>
      </c>
      <c r="AG24" s="16" t="s">
        <v>209</v>
      </c>
      <c r="AH24" s="16" t="s">
        <v>209</v>
      </c>
      <c r="AI24" s="16" t="s">
        <v>209</v>
      </c>
      <c r="AJ24" s="16" t="s">
        <v>209</v>
      </c>
      <c r="AK24" s="16" t="s">
        <v>209</v>
      </c>
      <c r="AL24" s="16" t="s">
        <v>209</v>
      </c>
      <c r="AM24" s="16" t="s">
        <v>209</v>
      </c>
      <c r="AN24" s="16" t="s">
        <v>209</v>
      </c>
      <c r="AO24" s="16" t="s">
        <v>209</v>
      </c>
      <c r="AP24" s="16" t="s">
        <v>209</v>
      </c>
      <c r="AQ24" s="16" t="s">
        <v>209</v>
      </c>
      <c r="AR24" s="16" t="s">
        <v>209</v>
      </c>
      <c r="AS24" s="16"/>
    </row>
    <row r="25" spans="1:45" ht="14.25" x14ac:dyDescent="0.2">
      <c r="A25" s="31">
        <v>22</v>
      </c>
      <c r="B25" s="13" t="s">
        <v>27</v>
      </c>
      <c r="C25" s="16" t="s">
        <v>209</v>
      </c>
      <c r="D25" s="16" t="s">
        <v>209</v>
      </c>
      <c r="E25" s="16" t="s">
        <v>209</v>
      </c>
      <c r="F25" s="16" t="s">
        <v>209</v>
      </c>
      <c r="G25" s="16" t="s">
        <v>209</v>
      </c>
      <c r="H25" s="16" t="s">
        <v>209</v>
      </c>
      <c r="I25" s="16" t="s">
        <v>209</v>
      </c>
      <c r="J25" s="16" t="s">
        <v>209</v>
      </c>
      <c r="K25" s="16" t="s">
        <v>209</v>
      </c>
      <c r="L25" s="16" t="s">
        <v>209</v>
      </c>
      <c r="M25" s="16">
        <v>0.31963999999999998</v>
      </c>
      <c r="N25" s="16" t="s">
        <v>209</v>
      </c>
      <c r="O25" s="16" t="s">
        <v>209</v>
      </c>
      <c r="P25" s="16">
        <v>0.36002000000000001</v>
      </c>
      <c r="Q25" s="16">
        <v>0.28809000000000001</v>
      </c>
      <c r="R25" s="16" t="s">
        <v>209</v>
      </c>
      <c r="S25" s="16" t="s">
        <v>209</v>
      </c>
      <c r="T25" s="16" t="s">
        <v>209</v>
      </c>
      <c r="U25" s="16" t="s">
        <v>209</v>
      </c>
      <c r="V25" s="16" t="s">
        <v>209</v>
      </c>
      <c r="W25" s="16" t="s">
        <v>209</v>
      </c>
      <c r="X25" s="16" t="s">
        <v>209</v>
      </c>
      <c r="Y25" s="16" t="s">
        <v>209</v>
      </c>
      <c r="Z25" s="16" t="s">
        <v>209</v>
      </c>
      <c r="AA25" s="16" t="s">
        <v>209</v>
      </c>
      <c r="AB25" s="16" t="s">
        <v>209</v>
      </c>
      <c r="AC25" s="16" t="s">
        <v>209</v>
      </c>
      <c r="AD25" s="16" t="s">
        <v>209</v>
      </c>
      <c r="AE25" s="16" t="s">
        <v>209</v>
      </c>
      <c r="AF25" s="16">
        <v>0.34995999999999999</v>
      </c>
      <c r="AG25" s="16">
        <v>0.21324000000000001</v>
      </c>
      <c r="AH25" s="16">
        <v>0.51607999999999998</v>
      </c>
      <c r="AI25" s="16" t="s">
        <v>209</v>
      </c>
      <c r="AJ25" s="16" t="s">
        <v>209</v>
      </c>
      <c r="AK25" s="16">
        <v>1.2319999999999999E-2</v>
      </c>
      <c r="AL25" s="16">
        <v>3.7879999999999997E-2</v>
      </c>
      <c r="AM25" s="16">
        <v>3.7810000000000003E-2</v>
      </c>
      <c r="AN25" s="16">
        <v>5.7020000000000001E-2</v>
      </c>
      <c r="AO25" s="16">
        <v>5.8169999999999999E-2</v>
      </c>
      <c r="AP25" s="16">
        <v>5.6860000000000001E-2</v>
      </c>
      <c r="AQ25" s="16">
        <v>6.9330000000000003E-2</v>
      </c>
      <c r="AR25" s="16">
        <v>8.7099999999999997E-2</v>
      </c>
      <c r="AS25" s="16"/>
    </row>
    <row r="26" spans="1:45" ht="14.25" x14ac:dyDescent="0.2">
      <c r="A26" s="31">
        <v>23</v>
      </c>
      <c r="B26" s="13" t="s">
        <v>28</v>
      </c>
      <c r="C26" s="16" t="s">
        <v>209</v>
      </c>
      <c r="D26" s="16" t="s">
        <v>209</v>
      </c>
      <c r="E26" s="16" t="s">
        <v>209</v>
      </c>
      <c r="F26" s="16" t="s">
        <v>209</v>
      </c>
      <c r="G26" s="16" t="s">
        <v>209</v>
      </c>
      <c r="H26" s="16" t="s">
        <v>209</v>
      </c>
      <c r="I26" s="16" t="s">
        <v>209</v>
      </c>
      <c r="J26" s="16" t="s">
        <v>209</v>
      </c>
      <c r="K26" s="16" t="s">
        <v>209</v>
      </c>
      <c r="L26" s="16" t="s">
        <v>209</v>
      </c>
      <c r="M26" s="16" t="s">
        <v>209</v>
      </c>
      <c r="N26" s="16" t="s">
        <v>209</v>
      </c>
      <c r="O26" s="16" t="s">
        <v>209</v>
      </c>
      <c r="P26" s="16" t="s">
        <v>209</v>
      </c>
      <c r="Q26" s="16" t="s">
        <v>209</v>
      </c>
      <c r="R26" s="16" t="s">
        <v>209</v>
      </c>
      <c r="S26" s="16" t="s">
        <v>209</v>
      </c>
      <c r="T26" s="16" t="s">
        <v>209</v>
      </c>
      <c r="U26" s="16" t="s">
        <v>209</v>
      </c>
      <c r="V26" s="16" t="s">
        <v>209</v>
      </c>
      <c r="W26" s="16">
        <v>0.50246000000000002</v>
      </c>
      <c r="X26" s="16" t="s">
        <v>209</v>
      </c>
      <c r="Y26" s="16" t="s">
        <v>209</v>
      </c>
      <c r="Z26" s="16" t="s">
        <v>209</v>
      </c>
      <c r="AA26" s="16" t="s">
        <v>209</v>
      </c>
      <c r="AB26" s="16" t="s">
        <v>209</v>
      </c>
      <c r="AC26" s="16" t="s">
        <v>209</v>
      </c>
      <c r="AD26" s="16" t="s">
        <v>209</v>
      </c>
      <c r="AE26" s="16" t="s">
        <v>209</v>
      </c>
      <c r="AF26" s="16" t="s">
        <v>209</v>
      </c>
      <c r="AG26" s="16" t="s">
        <v>209</v>
      </c>
      <c r="AH26" s="16" t="s">
        <v>209</v>
      </c>
      <c r="AI26" s="16" t="s">
        <v>209</v>
      </c>
      <c r="AJ26" s="16" t="s">
        <v>209</v>
      </c>
      <c r="AK26" s="16" t="s">
        <v>209</v>
      </c>
      <c r="AL26" s="16" t="s">
        <v>209</v>
      </c>
      <c r="AM26" s="16" t="s">
        <v>209</v>
      </c>
      <c r="AN26" s="16" t="s">
        <v>209</v>
      </c>
      <c r="AO26" s="16" t="s">
        <v>209</v>
      </c>
      <c r="AP26" s="16" t="s">
        <v>209</v>
      </c>
      <c r="AQ26" s="16" t="s">
        <v>209</v>
      </c>
      <c r="AR26" s="16" t="s">
        <v>209</v>
      </c>
      <c r="AS26" s="16"/>
    </row>
    <row r="27" spans="1:45" ht="14.25" x14ac:dyDescent="0.2">
      <c r="A27" s="31">
        <v>24</v>
      </c>
      <c r="B27" s="13" t="s">
        <v>29</v>
      </c>
      <c r="C27" s="16" t="s">
        <v>209</v>
      </c>
      <c r="D27" s="16" t="s">
        <v>209</v>
      </c>
      <c r="E27" s="16" t="s">
        <v>209</v>
      </c>
      <c r="F27" s="16" t="s">
        <v>209</v>
      </c>
      <c r="G27" s="16" t="s">
        <v>209</v>
      </c>
      <c r="H27" s="16" t="s">
        <v>209</v>
      </c>
      <c r="I27" s="16" t="s">
        <v>209</v>
      </c>
      <c r="J27" s="16" t="s">
        <v>209</v>
      </c>
      <c r="K27" s="16" t="s">
        <v>209</v>
      </c>
      <c r="L27" s="16" t="s">
        <v>209</v>
      </c>
      <c r="M27" s="16" t="s">
        <v>209</v>
      </c>
      <c r="N27" s="16" t="s">
        <v>209</v>
      </c>
      <c r="O27" s="16" t="s">
        <v>209</v>
      </c>
      <c r="P27" s="16" t="s">
        <v>209</v>
      </c>
      <c r="Q27" s="16" t="s">
        <v>209</v>
      </c>
      <c r="R27" s="16" t="s">
        <v>209</v>
      </c>
      <c r="S27" s="16" t="s">
        <v>209</v>
      </c>
      <c r="T27" s="16" t="s">
        <v>209</v>
      </c>
      <c r="U27" s="16" t="s">
        <v>209</v>
      </c>
      <c r="V27" s="16" t="s">
        <v>209</v>
      </c>
      <c r="W27" s="16" t="s">
        <v>209</v>
      </c>
      <c r="X27" s="16" t="s">
        <v>209</v>
      </c>
      <c r="Y27" s="16" t="s">
        <v>209</v>
      </c>
      <c r="Z27" s="16" t="s">
        <v>209</v>
      </c>
      <c r="AA27" s="16" t="s">
        <v>209</v>
      </c>
      <c r="AB27" s="16" t="s">
        <v>209</v>
      </c>
      <c r="AC27" s="16" t="s">
        <v>209</v>
      </c>
      <c r="AD27" s="16" t="s">
        <v>209</v>
      </c>
      <c r="AE27" s="16" t="s">
        <v>209</v>
      </c>
      <c r="AF27" s="16" t="s">
        <v>209</v>
      </c>
      <c r="AG27" s="16" t="s">
        <v>209</v>
      </c>
      <c r="AH27" s="16" t="s">
        <v>209</v>
      </c>
      <c r="AI27" s="16" t="s">
        <v>209</v>
      </c>
      <c r="AJ27" s="16" t="s">
        <v>209</v>
      </c>
      <c r="AK27" s="16" t="s">
        <v>209</v>
      </c>
      <c r="AL27" s="16" t="s">
        <v>209</v>
      </c>
      <c r="AM27" s="16" t="s">
        <v>209</v>
      </c>
      <c r="AN27" s="16" t="s">
        <v>209</v>
      </c>
      <c r="AO27" s="16" t="s">
        <v>209</v>
      </c>
      <c r="AP27" s="16" t="s">
        <v>209</v>
      </c>
      <c r="AQ27" s="16" t="s">
        <v>209</v>
      </c>
      <c r="AR27" s="16" t="s">
        <v>209</v>
      </c>
      <c r="AS27" s="16"/>
    </row>
    <row r="28" spans="1:45" ht="14.25" x14ac:dyDescent="0.2">
      <c r="A28" s="31">
        <v>25</v>
      </c>
      <c r="B28" s="13" t="s">
        <v>30</v>
      </c>
      <c r="C28" s="16" t="s">
        <v>209</v>
      </c>
      <c r="D28" s="16" t="s">
        <v>209</v>
      </c>
      <c r="E28" s="16" t="s">
        <v>209</v>
      </c>
      <c r="F28" s="16" t="s">
        <v>209</v>
      </c>
      <c r="G28" s="16" t="s">
        <v>209</v>
      </c>
      <c r="H28" s="16" t="s">
        <v>209</v>
      </c>
      <c r="I28" s="16" t="s">
        <v>209</v>
      </c>
      <c r="J28" s="16" t="s">
        <v>209</v>
      </c>
      <c r="K28" s="16" t="s">
        <v>209</v>
      </c>
      <c r="L28" s="16" t="s">
        <v>209</v>
      </c>
      <c r="M28" s="16" t="s">
        <v>209</v>
      </c>
      <c r="N28" s="16" t="s">
        <v>209</v>
      </c>
      <c r="O28" s="16" t="s">
        <v>209</v>
      </c>
      <c r="P28" s="16" t="s">
        <v>209</v>
      </c>
      <c r="Q28" s="16" t="s">
        <v>209</v>
      </c>
      <c r="R28" s="16" t="s">
        <v>209</v>
      </c>
      <c r="S28" s="16" t="s">
        <v>209</v>
      </c>
      <c r="T28" s="16" t="s">
        <v>209</v>
      </c>
      <c r="U28" s="16" t="s">
        <v>209</v>
      </c>
      <c r="V28" s="16" t="s">
        <v>209</v>
      </c>
      <c r="W28" s="16" t="s">
        <v>209</v>
      </c>
      <c r="X28" s="16" t="s">
        <v>209</v>
      </c>
      <c r="Y28" s="16" t="s">
        <v>209</v>
      </c>
      <c r="Z28" s="16" t="s">
        <v>209</v>
      </c>
      <c r="AA28" s="16" t="s">
        <v>209</v>
      </c>
      <c r="AB28" s="16" t="s">
        <v>209</v>
      </c>
      <c r="AC28" s="16" t="s">
        <v>209</v>
      </c>
      <c r="AD28" s="16" t="s">
        <v>209</v>
      </c>
      <c r="AE28" s="16" t="s">
        <v>209</v>
      </c>
      <c r="AF28" s="16">
        <v>3.5899999999999999E-3</v>
      </c>
      <c r="AG28" s="16" t="s">
        <v>209</v>
      </c>
      <c r="AH28" s="16">
        <v>3.696E-2</v>
      </c>
      <c r="AI28" s="16" t="s">
        <v>209</v>
      </c>
      <c r="AJ28" s="16" t="s">
        <v>209</v>
      </c>
      <c r="AK28" s="16" t="s">
        <v>209</v>
      </c>
      <c r="AL28" s="16" t="s">
        <v>209</v>
      </c>
      <c r="AM28" s="16" t="s">
        <v>209</v>
      </c>
      <c r="AN28" s="16" t="s">
        <v>209</v>
      </c>
      <c r="AO28" s="16" t="s">
        <v>209</v>
      </c>
      <c r="AP28" s="16" t="s">
        <v>209</v>
      </c>
      <c r="AQ28" s="16" t="s">
        <v>209</v>
      </c>
      <c r="AR28" s="16" t="s">
        <v>209</v>
      </c>
      <c r="AS28" s="16"/>
    </row>
    <row r="29" spans="1:45" ht="14.25" x14ac:dyDescent="0.2">
      <c r="A29" s="31">
        <v>26</v>
      </c>
      <c r="B29" s="13" t="s">
        <v>31</v>
      </c>
      <c r="C29" s="16">
        <v>4.5399999999999998E-3</v>
      </c>
      <c r="D29" s="16">
        <v>5.0299999999999997E-3</v>
      </c>
      <c r="E29" s="16">
        <v>4.7299999999999998E-3</v>
      </c>
      <c r="F29" s="16">
        <v>3.7699999999999999E-3</v>
      </c>
      <c r="G29" s="16">
        <v>4.0899999999999999E-3</v>
      </c>
      <c r="H29" s="16">
        <v>4.2999999999999999E-4</v>
      </c>
      <c r="I29" s="16">
        <v>4.2100000000000002E-3</v>
      </c>
      <c r="J29" s="16">
        <v>3.3300000000000001E-3</v>
      </c>
      <c r="K29" s="16">
        <v>2.81E-3</v>
      </c>
      <c r="L29" s="16">
        <v>4.1099999999999999E-3</v>
      </c>
      <c r="M29" s="16">
        <v>1.0189999999999999E-2</v>
      </c>
      <c r="N29" s="16">
        <v>2.2899999999999999E-3</v>
      </c>
      <c r="O29" s="16">
        <v>9.5700000000000004E-3</v>
      </c>
      <c r="P29" s="16">
        <v>2.5300000000000001E-3</v>
      </c>
      <c r="Q29" s="16">
        <v>7.77E-3</v>
      </c>
      <c r="R29" s="16">
        <v>4.4000000000000002E-4</v>
      </c>
      <c r="S29" s="16">
        <v>1.2E-4</v>
      </c>
      <c r="T29" s="16">
        <v>8.5999999999999998E-4</v>
      </c>
      <c r="U29" s="16">
        <v>4.4000000000000002E-4</v>
      </c>
      <c r="V29" s="16">
        <v>1.1350000000000001E-2</v>
      </c>
      <c r="W29" s="16">
        <v>4.2999999999999999E-4</v>
      </c>
      <c r="X29" s="16">
        <v>3.1800000000000001E-3</v>
      </c>
      <c r="Y29" s="16">
        <v>7.3999999999999999E-4</v>
      </c>
      <c r="Z29" s="16">
        <v>9.3000000000000005E-4</v>
      </c>
      <c r="AA29" s="16">
        <v>5.0000000000000001E-4</v>
      </c>
      <c r="AB29" s="16">
        <v>5.8E-4</v>
      </c>
      <c r="AC29" s="16">
        <v>1.146E-2</v>
      </c>
      <c r="AD29" s="16">
        <v>3.16E-3</v>
      </c>
      <c r="AE29" s="16">
        <v>8.2000000000000007E-3</v>
      </c>
      <c r="AF29" s="16">
        <v>2.8800000000000002E-3</v>
      </c>
      <c r="AG29" s="16">
        <v>3.3600000000000001E-3</v>
      </c>
      <c r="AH29" s="16">
        <v>4.8300000000000001E-3</v>
      </c>
      <c r="AI29" s="16">
        <v>1.5890000000000001E-2</v>
      </c>
      <c r="AJ29" s="16">
        <v>2.4399999999999999E-3</v>
      </c>
      <c r="AK29" s="16">
        <v>2.2599999999999999E-3</v>
      </c>
      <c r="AL29" s="16">
        <v>9.8999999999999999E-4</v>
      </c>
      <c r="AM29" s="16">
        <v>9.8999999999999999E-4</v>
      </c>
      <c r="AN29" s="16">
        <v>8.8000000000000003E-4</v>
      </c>
      <c r="AO29" s="16">
        <v>9.7999999999999997E-4</v>
      </c>
      <c r="AP29" s="16">
        <v>1.1999999999999999E-3</v>
      </c>
      <c r="AQ29" s="16">
        <v>1.6199999999999999E-3</v>
      </c>
      <c r="AR29" s="16">
        <v>5.3519999999999998E-2</v>
      </c>
      <c r="AS29" s="16"/>
    </row>
    <row r="30" spans="1:45" ht="14.25" x14ac:dyDescent="0.2">
      <c r="A30" s="31" t="s">
        <v>89</v>
      </c>
      <c r="B30" s="13" t="s">
        <v>32</v>
      </c>
      <c r="C30" s="16" t="s">
        <v>209</v>
      </c>
      <c r="D30" s="16" t="s">
        <v>209</v>
      </c>
      <c r="E30" s="16" t="s">
        <v>209</v>
      </c>
      <c r="F30" s="16">
        <v>4.8399999999999997E-3</v>
      </c>
      <c r="G30" s="16">
        <v>7.2929999999999995E-2</v>
      </c>
      <c r="H30" s="16">
        <v>0.155</v>
      </c>
      <c r="I30" s="16" t="s">
        <v>209</v>
      </c>
      <c r="J30" s="16" t="s">
        <v>209</v>
      </c>
      <c r="K30" s="16">
        <v>9.8040000000000002E-2</v>
      </c>
      <c r="L30" s="16" t="s">
        <v>209</v>
      </c>
      <c r="M30" s="16" t="s">
        <v>209</v>
      </c>
      <c r="N30" s="16" t="s">
        <v>209</v>
      </c>
      <c r="O30" s="16" t="s">
        <v>209</v>
      </c>
      <c r="P30" s="16" t="s">
        <v>209</v>
      </c>
      <c r="Q30" s="16" t="s">
        <v>209</v>
      </c>
      <c r="R30" s="16">
        <v>0.10849</v>
      </c>
      <c r="S30" s="16">
        <v>7.213E-2</v>
      </c>
      <c r="T30" s="16">
        <v>0.11935999999999999</v>
      </c>
      <c r="U30" s="16">
        <v>8.2799999999999999E-2</v>
      </c>
      <c r="V30" s="16" t="s">
        <v>209</v>
      </c>
      <c r="W30" s="16">
        <v>7.3709999999999998E-2</v>
      </c>
      <c r="X30" s="16">
        <v>3.083E-2</v>
      </c>
      <c r="Y30" s="16">
        <v>0.13524</v>
      </c>
      <c r="Z30" s="16">
        <v>8.9249999999999996E-2</v>
      </c>
      <c r="AA30" s="16">
        <v>0.11959</v>
      </c>
      <c r="AB30" s="16" t="s">
        <v>209</v>
      </c>
      <c r="AC30" s="16">
        <v>1.7340000000000001E-2</v>
      </c>
      <c r="AD30" s="16">
        <v>7.9680000000000001E-2</v>
      </c>
      <c r="AE30" s="16" t="s">
        <v>209</v>
      </c>
      <c r="AF30" s="16">
        <v>0.13855999999999999</v>
      </c>
      <c r="AG30" s="16">
        <v>0.12645999999999999</v>
      </c>
      <c r="AH30" s="16">
        <v>0.14802999999999999</v>
      </c>
      <c r="AI30" s="16" t="s">
        <v>209</v>
      </c>
      <c r="AJ30" s="16">
        <v>2.1520000000000001E-2</v>
      </c>
      <c r="AK30" s="16">
        <v>3.4029999999999998E-2</v>
      </c>
      <c r="AL30" s="16">
        <v>2.2339999999999999E-2</v>
      </c>
      <c r="AM30" s="16">
        <v>5.7590000000000002E-2</v>
      </c>
      <c r="AN30" s="16">
        <v>9.4900000000000002E-3</v>
      </c>
      <c r="AO30" s="16">
        <v>3.8170000000000003E-2</v>
      </c>
      <c r="AP30" s="16">
        <v>4.5569999999999999E-2</v>
      </c>
      <c r="AQ30" s="16">
        <v>4.5699999999999998E-2</v>
      </c>
      <c r="AR30" s="16" t="s">
        <v>209</v>
      </c>
      <c r="AS30" s="16"/>
    </row>
    <row r="31" spans="1:45" ht="14.25" x14ac:dyDescent="0.2">
      <c r="A31" s="31" t="s">
        <v>90</v>
      </c>
      <c r="B31" s="13" t="s">
        <v>33</v>
      </c>
      <c r="C31" s="16" t="s">
        <v>209</v>
      </c>
      <c r="D31" s="16" t="s">
        <v>209</v>
      </c>
      <c r="E31" s="16" t="s">
        <v>209</v>
      </c>
      <c r="F31" s="16" t="s">
        <v>209</v>
      </c>
      <c r="G31" s="16" t="s">
        <v>209</v>
      </c>
      <c r="H31" s="16" t="s">
        <v>209</v>
      </c>
      <c r="I31" s="16" t="s">
        <v>209</v>
      </c>
      <c r="J31" s="16" t="s">
        <v>209</v>
      </c>
      <c r="K31" s="16" t="s">
        <v>209</v>
      </c>
      <c r="L31" s="16" t="s">
        <v>209</v>
      </c>
      <c r="M31" s="16" t="s">
        <v>209</v>
      </c>
      <c r="N31" s="16" t="s">
        <v>209</v>
      </c>
      <c r="O31" s="16" t="s">
        <v>209</v>
      </c>
      <c r="P31" s="16" t="s">
        <v>209</v>
      </c>
      <c r="Q31" s="16" t="s">
        <v>209</v>
      </c>
      <c r="R31" s="16" t="s">
        <v>209</v>
      </c>
      <c r="S31" s="16" t="s">
        <v>209</v>
      </c>
      <c r="T31" s="16" t="s">
        <v>209</v>
      </c>
      <c r="U31" s="16" t="s">
        <v>209</v>
      </c>
      <c r="V31" s="16" t="s">
        <v>209</v>
      </c>
      <c r="W31" s="16" t="s">
        <v>209</v>
      </c>
      <c r="X31" s="16" t="s">
        <v>209</v>
      </c>
      <c r="Y31" s="16" t="s">
        <v>209</v>
      </c>
      <c r="Z31" s="16" t="s">
        <v>209</v>
      </c>
      <c r="AA31" s="16" t="s">
        <v>209</v>
      </c>
      <c r="AB31" s="16" t="s">
        <v>209</v>
      </c>
      <c r="AC31" s="16" t="s">
        <v>209</v>
      </c>
      <c r="AD31" s="16" t="s">
        <v>209</v>
      </c>
      <c r="AE31" s="16" t="s">
        <v>209</v>
      </c>
      <c r="AF31" s="16" t="s">
        <v>209</v>
      </c>
      <c r="AG31" s="16" t="s">
        <v>209</v>
      </c>
      <c r="AH31" s="16" t="s">
        <v>209</v>
      </c>
      <c r="AI31" s="16" t="s">
        <v>209</v>
      </c>
      <c r="AJ31" s="16" t="s">
        <v>209</v>
      </c>
      <c r="AK31" s="16" t="s">
        <v>209</v>
      </c>
      <c r="AL31" s="16" t="s">
        <v>209</v>
      </c>
      <c r="AM31" s="16" t="s">
        <v>209</v>
      </c>
      <c r="AN31" s="16" t="s">
        <v>209</v>
      </c>
      <c r="AO31" s="16" t="s">
        <v>209</v>
      </c>
      <c r="AP31" s="16" t="s">
        <v>209</v>
      </c>
      <c r="AQ31" s="16" t="s">
        <v>209</v>
      </c>
      <c r="AR31" s="16" t="s">
        <v>209</v>
      </c>
      <c r="AS31" s="16"/>
    </row>
    <row r="32" spans="1:45" ht="14.25" x14ac:dyDescent="0.2">
      <c r="A32" s="31" t="s">
        <v>91</v>
      </c>
      <c r="B32" s="13" t="s">
        <v>292</v>
      </c>
      <c r="C32" s="16">
        <v>5.7540000000000036E-2</v>
      </c>
      <c r="D32" s="16">
        <v>2.7780000000000027E-2</v>
      </c>
      <c r="E32" s="16">
        <v>1.7129999999999979E-2</v>
      </c>
      <c r="F32" s="16">
        <v>1.0620000000000074E-2</v>
      </c>
      <c r="G32" s="16">
        <v>1.9299999999999873E-3</v>
      </c>
      <c r="H32" s="16">
        <v>9.7999999999998089E-4</v>
      </c>
      <c r="I32" s="16">
        <v>5.1789999999999892E-2</v>
      </c>
      <c r="J32" s="16">
        <v>1.1199999999999988E-2</v>
      </c>
      <c r="K32" s="16">
        <v>9.5499999999999474E-3</v>
      </c>
      <c r="L32" s="16">
        <v>7.4360000000000093E-2</v>
      </c>
      <c r="M32" s="16">
        <v>3.0000000000085514E-5</v>
      </c>
      <c r="N32" s="16">
        <v>4.6999999999997044E-4</v>
      </c>
      <c r="O32" s="16">
        <v>9.9999999999988987E-5</v>
      </c>
      <c r="P32" s="16">
        <v>0</v>
      </c>
      <c r="Q32" s="16">
        <v>2.2999999999995246E-4</v>
      </c>
      <c r="R32" s="16">
        <v>1.4950000000000019E-2</v>
      </c>
      <c r="S32" s="16">
        <v>1.7059999999999964E-2</v>
      </c>
      <c r="T32" s="16">
        <v>1.1830000000000007E-2</v>
      </c>
      <c r="U32" s="16">
        <v>2.1600000000000064E-2</v>
      </c>
      <c r="V32" s="16">
        <v>1.0000000000065512E-5</v>
      </c>
      <c r="W32" s="16">
        <v>3.1179999999999986E-2</v>
      </c>
      <c r="X32" s="16">
        <v>1.3510000000000133E-2</v>
      </c>
      <c r="Y32" s="16">
        <v>1.3129999999999975E-2</v>
      </c>
      <c r="Z32" s="16">
        <v>1.5679999999999916E-2</v>
      </c>
      <c r="AA32" s="16">
        <v>1.0560000000000125E-2</v>
      </c>
      <c r="AB32" s="16">
        <v>1.7220000000000013E-2</v>
      </c>
      <c r="AC32" s="16">
        <v>9.8599999999998689E-3</v>
      </c>
      <c r="AD32" s="16">
        <v>1.0569999999999968E-2</v>
      </c>
      <c r="AE32" s="16">
        <v>1.2000000000000011E-2</v>
      </c>
      <c r="AF32" s="16">
        <v>3.8899999999999491E-3</v>
      </c>
      <c r="AG32" s="16">
        <v>6.9599999999999662E-3</v>
      </c>
      <c r="AH32" s="16">
        <v>1.597000000000004E-2</v>
      </c>
      <c r="AI32" s="16">
        <v>1.4000000000002899E-4</v>
      </c>
      <c r="AJ32" s="16">
        <v>1.8809999999999993E-2</v>
      </c>
      <c r="AK32" s="16">
        <v>4.0839999999999876E-2</v>
      </c>
      <c r="AL32" s="16">
        <v>4.1199999999999015E-3</v>
      </c>
      <c r="AM32" s="16">
        <v>4.029999999999867E-3</v>
      </c>
      <c r="AN32" s="16">
        <v>4.0400000000000436E-3</v>
      </c>
      <c r="AO32" s="16">
        <v>3.6899999999999711E-3</v>
      </c>
      <c r="AP32" s="16">
        <v>3.8900000000000601E-3</v>
      </c>
      <c r="AQ32" s="16">
        <v>1.3200000000000989E-3</v>
      </c>
      <c r="AR32" s="16">
        <v>-7.7999999999978087E-4</v>
      </c>
      <c r="AS32" s="16"/>
    </row>
    <row r="33" spans="1:45" ht="4.5" customHeight="1" x14ac:dyDescent="0.2">
      <c r="A33" s="3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ht="14.25" x14ac:dyDescent="0.2">
      <c r="A34" s="31" t="s">
        <v>92</v>
      </c>
      <c r="B34" s="32" t="s">
        <v>293</v>
      </c>
      <c r="C34" s="33">
        <v>1</v>
      </c>
      <c r="D34" s="33">
        <v>1</v>
      </c>
      <c r="E34" s="33">
        <v>1</v>
      </c>
      <c r="F34" s="33">
        <v>1</v>
      </c>
      <c r="G34" s="33">
        <v>1</v>
      </c>
      <c r="H34" s="33">
        <v>1</v>
      </c>
      <c r="I34" s="33">
        <v>1</v>
      </c>
      <c r="J34" s="33">
        <v>1</v>
      </c>
      <c r="K34" s="33">
        <v>1</v>
      </c>
      <c r="L34" s="33">
        <v>1</v>
      </c>
      <c r="M34" s="33">
        <v>1</v>
      </c>
      <c r="N34" s="33">
        <v>1</v>
      </c>
      <c r="O34" s="33">
        <v>1</v>
      </c>
      <c r="P34" s="33">
        <v>1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33">
        <v>1</v>
      </c>
      <c r="AG34" s="33">
        <v>1</v>
      </c>
      <c r="AH34" s="33">
        <v>1</v>
      </c>
      <c r="AI34" s="33">
        <v>1</v>
      </c>
      <c r="AJ34" s="33">
        <v>1</v>
      </c>
      <c r="AK34" s="33">
        <v>1</v>
      </c>
      <c r="AL34" s="33">
        <v>1</v>
      </c>
      <c r="AM34" s="33">
        <v>1</v>
      </c>
      <c r="AN34" s="33">
        <v>1</v>
      </c>
      <c r="AO34" s="33">
        <v>1</v>
      </c>
      <c r="AP34" s="33">
        <v>1</v>
      </c>
      <c r="AQ34" s="33">
        <v>1</v>
      </c>
      <c r="AR34" s="33">
        <v>1</v>
      </c>
      <c r="AS34" s="33"/>
    </row>
    <row r="35" spans="1:45" ht="14.25" x14ac:dyDescent="0.2">
      <c r="A35" s="34"/>
      <c r="B35" s="35"/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/>
    </row>
    <row r="36" spans="1:45" ht="14.25" x14ac:dyDescent="0.2">
      <c r="A36" s="34"/>
      <c r="B36" s="21" t="s">
        <v>93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ht="14.25" x14ac:dyDescent="0.2">
      <c r="A37" s="34"/>
      <c r="B37" s="21" t="s">
        <v>94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ht="14.25" x14ac:dyDescent="0.2">
      <c r="A38" s="34"/>
      <c r="B38" s="21" t="s">
        <v>95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ht="14.25" x14ac:dyDescent="0.2">
      <c r="A39" s="34"/>
      <c r="B39" s="21" t="s">
        <v>96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ht="14.25" x14ac:dyDescent="0.2">
      <c r="A40" s="34"/>
      <c r="B40" s="21" t="s">
        <v>97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4.25" x14ac:dyDescent="0.2">
      <c r="A41" s="34"/>
      <c r="B41" s="21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ht="18" x14ac:dyDescent="0.2">
      <c r="A42" s="34"/>
      <c r="B42" s="37" t="s">
        <v>43</v>
      </c>
      <c r="C42" s="36"/>
      <c r="D42" s="22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4.25" x14ac:dyDescent="0.2">
      <c r="A43" s="34"/>
      <c r="C43" s="55" t="s">
        <v>209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ht="14.25" x14ac:dyDescent="0.2">
      <c r="A44" s="34"/>
      <c r="C44" s="55" t="s">
        <v>102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4.25" x14ac:dyDescent="0.2">
      <c r="A45" s="34"/>
      <c r="C45" s="55" t="s">
        <v>103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ht="12" customHeight="1" x14ac:dyDescent="0.2">
      <c r="A46" s="34"/>
      <c r="C46" s="55" t="s">
        <v>106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33" customHeight="1" x14ac:dyDescent="0.2">
      <c r="A47" s="34"/>
      <c r="C47" s="55" t="s">
        <v>107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ht="14.25" x14ac:dyDescent="0.2">
      <c r="A48" s="34"/>
      <c r="C48" s="56" t="s">
        <v>108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ht="14.25" x14ac:dyDescent="0.2">
      <c r="A49" s="34"/>
      <c r="C49" s="25" t="s">
        <v>128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ht="14.25" x14ac:dyDescent="0.2">
      <c r="A50" s="34"/>
      <c r="C50" s="24" t="s">
        <v>129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ht="14.25" x14ac:dyDescent="0.2">
      <c r="A51" s="34"/>
      <c r="C51" s="24" t="s">
        <v>130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ht="14.25" x14ac:dyDescent="0.2">
      <c r="A52" s="34"/>
      <c r="C52" s="24" t="s">
        <v>131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ht="14.25" x14ac:dyDescent="0.2">
      <c r="A53" s="34"/>
      <c r="C53" s="55" t="s">
        <v>132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ht="14.25" x14ac:dyDescent="0.2">
      <c r="A54" s="3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ht="14.25" x14ac:dyDescent="0.2">
      <c r="A55" s="34"/>
      <c r="C55" s="24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ht="14.25" x14ac:dyDescent="0.2">
      <c r="A56" s="34"/>
      <c r="C56" s="24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ht="5.25" customHeight="1" x14ac:dyDescent="0.2"/>
  </sheetData>
  <mergeCells count="10">
    <mergeCell ref="C47:V47"/>
    <mergeCell ref="C48:V48"/>
    <mergeCell ref="C53:V53"/>
    <mergeCell ref="C54:V54"/>
    <mergeCell ref="C1:D1"/>
    <mergeCell ref="E1:K1"/>
    <mergeCell ref="C43:V43"/>
    <mergeCell ref="C44:V44"/>
    <mergeCell ref="C45:V45"/>
    <mergeCell ref="C46:V46"/>
  </mergeCells>
  <conditionalFormatting sqref="C35:AR35 C37:AR41 E42:AR42 C42 E49:AR52 W43:AR48 E55:AR56 W53:AR54">
    <cfRule type="cellIs" dxfId="95" priority="5" operator="notEqual">
      <formula>0</formula>
    </cfRule>
  </conditionalFormatting>
  <conditionalFormatting sqref="C36:AR36">
    <cfRule type="cellIs" dxfId="94" priority="4" operator="notEqual">
      <formula>0</formula>
    </cfRule>
  </conditionalFormatting>
  <conditionalFormatting sqref="AS35 AS37:AS56">
    <cfRule type="cellIs" dxfId="93" priority="2" operator="notEqual">
      <formula>0</formula>
    </cfRule>
  </conditionalFormatting>
  <conditionalFormatting sqref="AS36">
    <cfRule type="cellIs" dxfId="92" priority="1" operator="not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43" fitToWidth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30EB-B50D-44A5-9973-61A5A43ED191}">
  <sheetPr>
    <pageSetUpPr fitToPage="1"/>
  </sheetPr>
  <dimension ref="B2:J75"/>
  <sheetViews>
    <sheetView showGridLines="0" showRowColHeaders="0" zoomScaleNormal="100" zoomScaleSheetLayoutView="85" workbookViewId="0">
      <pane xSplit="3" ySplit="4" topLeftCell="D5" activePane="bottomRight" state="frozen"/>
      <selection activeCell="E3" sqref="E3"/>
      <selection pane="topRight" activeCell="E3" sqref="E3"/>
      <selection pane="bottomLeft" activeCell="E3" sqref="E3"/>
      <selection pane="bottomRight" activeCell="D5" sqref="D5"/>
    </sheetView>
  </sheetViews>
  <sheetFormatPr defaultColWidth="9.140625" defaultRowHeight="15" x14ac:dyDescent="0.25"/>
  <cols>
    <col min="1" max="1" width="2.42578125" style="38" customWidth="1"/>
    <col min="2" max="2" width="9.140625" style="38"/>
    <col min="3" max="3" width="70.85546875" style="38" customWidth="1"/>
    <col min="4" max="4" width="5.7109375" style="38" customWidth="1"/>
    <col min="5" max="5" width="94.5703125" style="41" customWidth="1"/>
    <col min="6" max="6" width="64.5703125" style="38" customWidth="1"/>
    <col min="7" max="16384" width="9.140625" style="38"/>
  </cols>
  <sheetData>
    <row r="2" spans="2:10" ht="69.75" customHeight="1" x14ac:dyDescent="0.25">
      <c r="E2" s="39" t="str">
        <f ca="1">+"Zestawienie na datę: "&amp;TEXT([1]FI_Pekao_WSZYSTKIE!E1,"d.mm.rrrr")</f>
        <v>Zestawienie na datę: 30.12.2024</v>
      </c>
    </row>
    <row r="3" spans="2:10" ht="18.75" x14ac:dyDescent="0.25">
      <c r="C3" s="40" t="s">
        <v>98</v>
      </c>
      <c r="D3" s="40"/>
    </row>
    <row r="4" spans="2:10" ht="8.25" customHeight="1" x14ac:dyDescent="0.25"/>
    <row r="5" spans="2:10" ht="18.75" x14ac:dyDescent="0.25">
      <c r="B5" s="42"/>
      <c r="C5" s="40" t="s">
        <v>99</v>
      </c>
      <c r="D5" s="40"/>
    </row>
    <row r="6" spans="2:10" x14ac:dyDescent="0.2">
      <c r="B6" s="42"/>
      <c r="C6" s="59" t="s">
        <v>100</v>
      </c>
      <c r="D6" s="59"/>
      <c r="E6" s="59"/>
      <c r="F6" s="59"/>
      <c r="G6" s="59"/>
      <c r="H6" s="59"/>
      <c r="I6" s="59"/>
      <c r="J6" s="59"/>
    </row>
    <row r="7" spans="2:10" x14ac:dyDescent="0.2">
      <c r="B7" s="42"/>
      <c r="C7" s="59" t="s">
        <v>101</v>
      </c>
      <c r="D7" s="59"/>
      <c r="E7" s="59"/>
      <c r="F7" s="59"/>
      <c r="G7" s="59"/>
      <c r="H7" s="59"/>
      <c r="I7" s="59"/>
      <c r="J7" s="59"/>
    </row>
    <row r="8" spans="2:10" x14ac:dyDescent="0.2">
      <c r="B8" s="42"/>
      <c r="C8" s="59" t="s">
        <v>102</v>
      </c>
      <c r="D8" s="59"/>
      <c r="E8" s="59"/>
      <c r="F8" s="59"/>
      <c r="G8" s="59"/>
      <c r="H8" s="59"/>
      <c r="I8" s="59"/>
      <c r="J8" s="59"/>
    </row>
    <row r="9" spans="2:10" x14ac:dyDescent="0.2">
      <c r="B9" s="42"/>
      <c r="C9" s="59" t="s">
        <v>103</v>
      </c>
      <c r="D9" s="59"/>
      <c r="E9" s="59"/>
      <c r="F9" s="59"/>
      <c r="G9" s="59"/>
      <c r="H9" s="59"/>
      <c r="I9" s="59"/>
      <c r="J9" s="59"/>
    </row>
    <row r="10" spans="2:10" x14ac:dyDescent="0.2">
      <c r="B10" s="42"/>
      <c r="C10" s="59" t="s">
        <v>104</v>
      </c>
      <c r="D10" s="59"/>
      <c r="E10" s="59"/>
      <c r="F10" s="59"/>
      <c r="G10" s="59"/>
      <c r="H10" s="59"/>
      <c r="I10" s="59"/>
      <c r="J10" s="59"/>
    </row>
    <row r="11" spans="2:10" x14ac:dyDescent="0.2">
      <c r="C11" s="63" t="s">
        <v>105</v>
      </c>
      <c r="D11" s="59"/>
      <c r="E11" s="59"/>
      <c r="F11" s="59"/>
      <c r="G11" s="59"/>
      <c r="H11" s="59"/>
      <c r="I11" s="59"/>
      <c r="J11" s="59"/>
    </row>
    <row r="12" spans="2:10" x14ac:dyDescent="0.2">
      <c r="C12" s="59" t="s">
        <v>106</v>
      </c>
      <c r="D12" s="59"/>
      <c r="E12" s="59"/>
      <c r="F12" s="59"/>
      <c r="G12" s="59"/>
      <c r="H12" s="59"/>
      <c r="I12" s="59"/>
      <c r="J12" s="59"/>
    </row>
    <row r="13" spans="2:10" ht="30" customHeight="1" x14ac:dyDescent="0.2">
      <c r="C13" s="60" t="s">
        <v>107</v>
      </c>
      <c r="D13" s="60"/>
      <c r="E13" s="60"/>
      <c r="F13" s="60"/>
      <c r="G13" s="60"/>
      <c r="H13" s="60"/>
      <c r="I13" s="60"/>
      <c r="J13" s="60"/>
    </row>
    <row r="14" spans="2:10" ht="15" customHeight="1" x14ac:dyDescent="0.2">
      <c r="C14" s="60" t="s">
        <v>108</v>
      </c>
      <c r="D14" s="60"/>
      <c r="E14" s="60"/>
      <c r="F14" s="60"/>
      <c r="G14" s="60"/>
      <c r="H14" s="60"/>
      <c r="I14" s="60"/>
      <c r="J14" s="60"/>
    </row>
    <row r="15" spans="2:10" ht="30" customHeight="1" x14ac:dyDescent="0.25">
      <c r="C15" s="61"/>
      <c r="D15" s="62"/>
      <c r="E15" s="62"/>
      <c r="F15" s="62"/>
      <c r="G15" s="62"/>
      <c r="H15" s="62"/>
      <c r="I15" s="62"/>
      <c r="J15" s="62"/>
    </row>
    <row r="16" spans="2:10" ht="8.25" customHeight="1" x14ac:dyDescent="0.25"/>
    <row r="17" spans="2:4" ht="18.75" x14ac:dyDescent="0.25">
      <c r="C17" s="40" t="s">
        <v>109</v>
      </c>
      <c r="D17" s="40"/>
    </row>
    <row r="18" spans="2:4" ht="18.75" x14ac:dyDescent="0.25">
      <c r="B18" s="43" t="s">
        <v>110</v>
      </c>
      <c r="C18" s="38" t="s">
        <v>111</v>
      </c>
      <c r="D18" s="40"/>
    </row>
    <row r="19" spans="2:4" ht="18.75" x14ac:dyDescent="0.25">
      <c r="B19" s="44" t="s">
        <v>112</v>
      </c>
      <c r="C19" s="38" t="s">
        <v>113</v>
      </c>
      <c r="D19" s="40"/>
    </row>
    <row r="20" spans="2:4" ht="15" customHeight="1" x14ac:dyDescent="0.25">
      <c r="B20" s="44" t="s">
        <v>114</v>
      </c>
      <c r="C20" s="38" t="s">
        <v>115</v>
      </c>
      <c r="D20" s="40"/>
    </row>
    <row r="21" spans="2:4" x14ac:dyDescent="0.25">
      <c r="B21" s="44" t="s">
        <v>116</v>
      </c>
      <c r="C21" s="38" t="s">
        <v>117</v>
      </c>
    </row>
    <row r="22" spans="2:4" x14ac:dyDescent="0.25">
      <c r="B22" s="44" t="s">
        <v>118</v>
      </c>
      <c r="C22" s="38" t="s">
        <v>119</v>
      </c>
    </row>
    <row r="23" spans="2:4" x14ac:dyDescent="0.25">
      <c r="B23" s="44" t="s">
        <v>120</v>
      </c>
      <c r="C23" s="38" t="s">
        <v>121</v>
      </c>
    </row>
    <row r="24" spans="2:4" x14ac:dyDescent="0.25">
      <c r="B24" s="44" t="s">
        <v>122</v>
      </c>
      <c r="C24" s="38" t="s">
        <v>123</v>
      </c>
    </row>
    <row r="25" spans="2:4" x14ac:dyDescent="0.25">
      <c r="B25" s="44" t="s">
        <v>124</v>
      </c>
      <c r="C25" s="38" t="s">
        <v>125</v>
      </c>
    </row>
    <row r="26" spans="2:4" x14ac:dyDescent="0.25">
      <c r="B26" s="44" t="s">
        <v>126</v>
      </c>
      <c r="C26" s="38" t="s">
        <v>127</v>
      </c>
    </row>
    <row r="27" spans="2:4" x14ac:dyDescent="0.25">
      <c r="B27" s="44"/>
      <c r="C27" s="38" t="s">
        <v>128</v>
      </c>
    </row>
    <row r="28" spans="2:4" x14ac:dyDescent="0.25">
      <c r="B28" s="44"/>
      <c r="C28" s="45" t="s">
        <v>129</v>
      </c>
    </row>
    <row r="29" spans="2:4" x14ac:dyDescent="0.25">
      <c r="B29" s="44"/>
      <c r="C29" s="45" t="s">
        <v>130</v>
      </c>
    </row>
    <row r="30" spans="2:4" x14ac:dyDescent="0.25">
      <c r="B30" s="44"/>
      <c r="C30" s="45" t="s">
        <v>131</v>
      </c>
    </row>
    <row r="31" spans="2:4" x14ac:dyDescent="0.25">
      <c r="B31" s="44"/>
      <c r="C31" s="46" t="s">
        <v>132</v>
      </c>
    </row>
    <row r="32" spans="2:4" ht="5.0999999999999996" customHeight="1" x14ac:dyDescent="0.25">
      <c r="B32" s="44" t="s">
        <v>133</v>
      </c>
    </row>
    <row r="33" spans="2:5" x14ac:dyDescent="0.25">
      <c r="B33" s="44" t="s">
        <v>134</v>
      </c>
      <c r="C33" s="38" t="s">
        <v>135</v>
      </c>
    </row>
    <row r="34" spans="2:5" x14ac:dyDescent="0.25">
      <c r="B34" s="44" t="s">
        <v>136</v>
      </c>
      <c r="C34" s="38" t="s">
        <v>137</v>
      </c>
    </row>
    <row r="35" spans="2:5" x14ac:dyDescent="0.25">
      <c r="C35" s="38" t="s">
        <v>138</v>
      </c>
    </row>
    <row r="36" spans="2:5" x14ac:dyDescent="0.25">
      <c r="B36" s="44" t="s">
        <v>139</v>
      </c>
      <c r="C36" s="45" t="s">
        <v>140</v>
      </c>
    </row>
    <row r="37" spans="2:5" x14ac:dyDescent="0.25">
      <c r="B37" s="44" t="s">
        <v>141</v>
      </c>
      <c r="C37" s="46" t="s">
        <v>142</v>
      </c>
    </row>
    <row r="38" spans="2:5" ht="18.75" x14ac:dyDescent="0.25">
      <c r="C38" s="40" t="s">
        <v>143</v>
      </c>
      <c r="D38" s="40"/>
    </row>
    <row r="39" spans="2:5" ht="30" x14ac:dyDescent="0.25">
      <c r="B39" s="47">
        <v>1</v>
      </c>
      <c r="C39" s="38" t="s">
        <v>1</v>
      </c>
      <c r="D39" s="48" t="s">
        <v>144</v>
      </c>
      <c r="E39" s="41" t="s">
        <v>145</v>
      </c>
    </row>
    <row r="40" spans="2:5" ht="60" x14ac:dyDescent="0.25">
      <c r="B40" s="47">
        <v>2</v>
      </c>
      <c r="C40" s="38" t="s">
        <v>2</v>
      </c>
      <c r="D40" s="38" t="s">
        <v>146</v>
      </c>
      <c r="E40" s="41" t="s">
        <v>147</v>
      </c>
    </row>
    <row r="41" spans="2:5" x14ac:dyDescent="0.25">
      <c r="B41" s="47">
        <v>3</v>
      </c>
      <c r="C41" s="38" t="s">
        <v>3</v>
      </c>
      <c r="D41" s="38" t="s">
        <v>148</v>
      </c>
      <c r="E41" s="41" t="s">
        <v>149</v>
      </c>
    </row>
    <row r="42" spans="2:5" ht="30" x14ac:dyDescent="0.25">
      <c r="B42" s="47">
        <v>4</v>
      </c>
      <c r="C42" s="38" t="s">
        <v>150</v>
      </c>
      <c r="D42" s="38" t="s">
        <v>151</v>
      </c>
      <c r="E42" s="41" t="s">
        <v>152</v>
      </c>
    </row>
    <row r="43" spans="2:5" ht="105" x14ac:dyDescent="0.25">
      <c r="B43" s="47">
        <v>5</v>
      </c>
      <c r="C43" s="38" t="s">
        <v>153</v>
      </c>
      <c r="D43" s="38" t="s">
        <v>154</v>
      </c>
      <c r="E43" s="41" t="s">
        <v>155</v>
      </c>
    </row>
    <row r="44" spans="2:5" ht="30" x14ac:dyDescent="0.25">
      <c r="B44" s="47">
        <v>6</v>
      </c>
      <c r="C44" s="38" t="s">
        <v>156</v>
      </c>
      <c r="D44" s="38" t="s">
        <v>157</v>
      </c>
      <c r="E44" s="41" t="s">
        <v>158</v>
      </c>
    </row>
    <row r="45" spans="2:5" ht="30" x14ac:dyDescent="0.25">
      <c r="B45" s="47">
        <v>7</v>
      </c>
      <c r="C45" s="38" t="s">
        <v>159</v>
      </c>
      <c r="D45" s="38" t="s">
        <v>160</v>
      </c>
      <c r="E45" s="41" t="s">
        <v>161</v>
      </c>
    </row>
    <row r="46" spans="2:5" ht="60" x14ac:dyDescent="0.25">
      <c r="B46" s="47">
        <v>8</v>
      </c>
      <c r="C46" s="38" t="s">
        <v>162</v>
      </c>
      <c r="D46" s="48" t="s">
        <v>144</v>
      </c>
      <c r="E46" s="41" t="s">
        <v>163</v>
      </c>
    </row>
    <row r="47" spans="2:5" x14ac:dyDescent="0.25">
      <c r="B47" s="47">
        <v>9</v>
      </c>
      <c r="C47" s="38" t="s">
        <v>164</v>
      </c>
      <c r="D47" s="38" t="s">
        <v>165</v>
      </c>
      <c r="E47" s="41" t="s">
        <v>166</v>
      </c>
    </row>
    <row r="48" spans="2:5" x14ac:dyDescent="0.25">
      <c r="B48" s="47">
        <v>10</v>
      </c>
      <c r="C48" s="38" t="s">
        <v>167</v>
      </c>
      <c r="D48" s="38" t="s">
        <v>168</v>
      </c>
    </row>
    <row r="49" spans="2:5" ht="30" x14ac:dyDescent="0.25">
      <c r="B49" s="47">
        <v>11</v>
      </c>
      <c r="C49" s="38" t="s">
        <v>169</v>
      </c>
      <c r="D49" s="38" t="s">
        <v>170</v>
      </c>
      <c r="E49" s="41" t="s">
        <v>171</v>
      </c>
    </row>
    <row r="50" spans="2:5" ht="60" x14ac:dyDescent="0.25">
      <c r="B50" s="47">
        <v>12</v>
      </c>
      <c r="C50" s="38" t="s">
        <v>172</v>
      </c>
      <c r="D50" s="48" t="s">
        <v>144</v>
      </c>
      <c r="E50" s="41" t="str">
        <f ca="1">+E46</f>
        <v>kody CIC (Complementary identification Code) - oznaczenia instrumentów finansowych, wskazujące kraj notowania instrumentu finansowego (zgodnie z Rozporządzeniem Solvency II, w związku z raportowaniem do European Insurance and Occupational Pensions Authority = EIOPA), a następnie kategorię i podkategorię instrumentu finansowego</v>
      </c>
    </row>
    <row r="51" spans="2:5" x14ac:dyDescent="0.25">
      <c r="B51" s="47">
        <v>13</v>
      </c>
      <c r="C51" s="38" t="s">
        <v>173</v>
      </c>
      <c r="D51" s="38" t="s">
        <v>174</v>
      </c>
      <c r="E51" s="41" t="s">
        <v>175</v>
      </c>
    </row>
    <row r="52" spans="2:5" ht="30" x14ac:dyDescent="0.25">
      <c r="B52" s="47">
        <v>14</v>
      </c>
      <c r="C52" s="38" t="s">
        <v>176</v>
      </c>
      <c r="D52" s="38" t="s">
        <v>177</v>
      </c>
      <c r="E52" s="41" t="s">
        <v>178</v>
      </c>
    </row>
    <row r="53" spans="2:5" x14ac:dyDescent="0.25">
      <c r="B53" s="47">
        <v>15</v>
      </c>
      <c r="C53" s="38" t="s">
        <v>179</v>
      </c>
      <c r="D53" s="38" t="s">
        <v>180</v>
      </c>
      <c r="E53" s="41" t="s">
        <v>181</v>
      </c>
    </row>
    <row r="54" spans="2:5" x14ac:dyDescent="0.25">
      <c r="B54" s="47">
        <v>16</v>
      </c>
      <c r="C54" s="38" t="s">
        <v>182</v>
      </c>
      <c r="D54" s="48" t="s">
        <v>144</v>
      </c>
      <c r="E54" s="41" t="str">
        <f ca="1">+E53</f>
        <v>2- znakowy standardowy kod kraju (ISO)</v>
      </c>
    </row>
    <row r="55" spans="2:5" x14ac:dyDescent="0.25">
      <c r="B55" s="47">
        <v>17</v>
      </c>
      <c r="C55" s="38" t="s">
        <v>183</v>
      </c>
      <c r="D55" s="38" t="s">
        <v>184</v>
      </c>
      <c r="E55" s="41" t="s">
        <v>185</v>
      </c>
    </row>
    <row r="56" spans="2:5" x14ac:dyDescent="0.25">
      <c r="B56" s="47">
        <v>18</v>
      </c>
      <c r="C56" s="38" t="s">
        <v>186</v>
      </c>
      <c r="D56" s="38" t="s">
        <v>187</v>
      </c>
      <c r="E56" s="41" t="s">
        <v>188</v>
      </c>
    </row>
    <row r="57" spans="2:5" x14ac:dyDescent="0.25">
      <c r="B57" s="47">
        <v>19</v>
      </c>
      <c r="C57" s="38" t="s">
        <v>189</v>
      </c>
      <c r="D57" s="38" t="s">
        <v>190</v>
      </c>
    </row>
    <row r="58" spans="2:5" x14ac:dyDescent="0.25">
      <c r="B58" s="47">
        <v>20</v>
      </c>
      <c r="C58" s="38" t="s">
        <v>191</v>
      </c>
      <c r="D58" s="48" t="s">
        <v>144</v>
      </c>
      <c r="E58" s="41" t="s">
        <v>192</v>
      </c>
    </row>
    <row r="59" spans="2:5" x14ac:dyDescent="0.25">
      <c r="B59" s="47">
        <v>21</v>
      </c>
      <c r="C59" s="38" t="s">
        <v>193</v>
      </c>
      <c r="D59" s="38" t="s">
        <v>194</v>
      </c>
    </row>
    <row r="60" spans="2:5" x14ac:dyDescent="0.25">
      <c r="B60" s="42"/>
    </row>
    <row r="62" spans="2:5" ht="18.75" x14ac:dyDescent="0.25">
      <c r="C62" s="40" t="s">
        <v>195</v>
      </c>
      <c r="D62" s="40"/>
    </row>
    <row r="63" spans="2:5" x14ac:dyDescent="0.25">
      <c r="C63" s="49" t="s">
        <v>196</v>
      </c>
      <c r="D63" s="49"/>
    </row>
    <row r="64" spans="2:5" x14ac:dyDescent="0.25">
      <c r="C64" s="49" t="s">
        <v>197</v>
      </c>
      <c r="D64" s="49"/>
    </row>
    <row r="65" spans="3:4" x14ac:dyDescent="0.25">
      <c r="C65" s="49" t="s">
        <v>198</v>
      </c>
      <c r="D65" s="49"/>
    </row>
    <row r="67" spans="3:4" ht="18.75" x14ac:dyDescent="0.25">
      <c r="C67" s="40" t="s">
        <v>199</v>
      </c>
      <c r="D67" s="40"/>
    </row>
    <row r="68" spans="3:4" x14ac:dyDescent="0.25">
      <c r="C68" s="38" t="s">
        <v>200</v>
      </c>
    </row>
    <row r="69" spans="3:4" x14ac:dyDescent="0.25">
      <c r="C69" s="49" t="s">
        <v>201</v>
      </c>
      <c r="D69" s="49"/>
    </row>
    <row r="70" spans="3:4" x14ac:dyDescent="0.25">
      <c r="C70" s="38" t="s">
        <v>202</v>
      </c>
    </row>
    <row r="71" spans="3:4" x14ac:dyDescent="0.25">
      <c r="C71" s="49" t="s">
        <v>203</v>
      </c>
      <c r="D71" s="49"/>
    </row>
    <row r="73" spans="3:4" ht="18.75" x14ac:dyDescent="0.25">
      <c r="C73" s="40" t="s">
        <v>204</v>
      </c>
    </row>
    <row r="74" spans="3:4" x14ac:dyDescent="0.25">
      <c r="C74" s="49" t="s">
        <v>205</v>
      </c>
    </row>
    <row r="75" spans="3:4" x14ac:dyDescent="0.25">
      <c r="C75" s="49" t="s">
        <v>206</v>
      </c>
    </row>
  </sheetData>
  <mergeCells count="10">
    <mergeCell ref="C12:J12"/>
    <mergeCell ref="C13:J13"/>
    <mergeCell ref="C14:J14"/>
    <mergeCell ref="C15:J15"/>
    <mergeCell ref="C6:J6"/>
    <mergeCell ref="C7:J7"/>
    <mergeCell ref="C8:J8"/>
    <mergeCell ref="C9:J9"/>
    <mergeCell ref="C10:J10"/>
    <mergeCell ref="C11:J11"/>
  </mergeCells>
  <hyperlinks>
    <hyperlink ref="C69" r:id="rId1" xr:uid="{9E0DF4AB-E052-4F8B-A8D7-C99B7DDF525C}"/>
    <hyperlink ref="C71" r:id="rId2" xr:uid="{ADFEA330-B108-4312-9801-963C028647FD}"/>
    <hyperlink ref="C65" r:id="rId3" xr:uid="{43E6A991-ABD4-490C-B273-7FB68B2E7DCC}"/>
    <hyperlink ref="C63" r:id="rId4" xr:uid="{EE0992E2-D3F2-4A47-A8D1-2C9C4FACD55D}"/>
    <hyperlink ref="C75" r:id="rId5" xr:uid="{4636794C-31C5-428D-810B-101EB7B28399}"/>
    <hyperlink ref="C74" r:id="rId6" xr:uid="{A48B9880-53FC-477F-AC54-36F4DB8B5016}"/>
  </hyperlinks>
  <pageMargins left="0.70866141732283472" right="0.2" top="0.74803149606299213" bottom="0.52" header="0.31496062992125984" footer="0.31496062992125984"/>
  <pageSetup paperSize="9" scale="33" fitToHeight="0" orientation="portrait" r:id="rId7"/>
  <headerFooter>
    <oddFooter>&amp;LObjaśnienia&amp;CFI Pekao&amp;R&amp;P | &amp;N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7f3b60d-3214-4af4-84f5-988ebcf09c9e" xsi:nil="true"/>
    <_dlc_DocId xmlns="b7f3b60d-3214-4af4-84f5-988ebcf09c9e">ZCNUWENSQPQA-1015738783-1018</_dlc_DocId>
    <_dlc_DocIdUrl xmlns="b7f3b60d-3214-4af4-84f5-988ebcf09c9e">
      <Url>https://intra/dzialy/fa/_layouts/15/DocIdRedir.aspx?ID=ZCNUWENSQPQA-1015738783-1018</Url>
      <Description>ZCNUWENSQPQA-1015738783-1018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791BE854C824CAEFF6CDCCBE8BFF7" ma:contentTypeVersion="9" ma:contentTypeDescription="Utwórz nowy dokument." ma:contentTypeScope="" ma:versionID="e1e330f68ea606df4de97e184fa9f7f4">
  <xsd:schema xmlns:xsd="http://www.w3.org/2001/XMLSchema" xmlns:xs="http://www.w3.org/2001/XMLSchema" xmlns:p="http://schemas.microsoft.com/office/2006/metadata/properties" xmlns:ns2="b7f3b60d-3214-4af4-84f5-988ebcf09c9e" targetNamespace="http://schemas.microsoft.com/office/2006/metadata/properties" ma:root="true" ma:fieldsID="6027c56cedd92b3c64535e70d4f0b7c0" ns2:_="">
    <xsd:import namespace="b7f3b60d-3214-4af4-84f5-988ebcf09c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3b60d-3214-4af4-84f5-988ebcf09c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58300-BE3C-445F-A0F5-57F325C67588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b7f3b60d-3214-4af4-84f5-988ebcf09c9e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986F34-584E-4CFF-A2D8-1AE1E6FDE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3b60d-3214-4af4-84f5-988ebcf0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E3BF59-A73A-4A81-9CA4-75E1AA70953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68D1EE-7CAD-44A1-AD5E-493AAEC5FD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FI Pekao - Struktura Portfela</vt:lpstr>
      <vt:lpstr>FI Pekao - Struktura Portf. (2)</vt:lpstr>
      <vt:lpstr>Objaśnienia</vt:lpstr>
      <vt:lpstr>'FI Pekao - Struktura Portf. (2)'!Obszar_wydruku</vt:lpstr>
      <vt:lpstr>'FI Pekao - Struktura Portfela'!Obszar_wydruku</vt:lpstr>
      <vt:lpstr>'FI Pekao - Struktura Portf. (2)'!Tytuły_wydruku</vt:lpstr>
      <vt:lpstr>'FI Pekao - Struktura Portfela'!Tytuły_wydruku</vt:lpstr>
      <vt:lpstr>Objaśnienia!Tytuły_wydruku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Piskorz Monika</dc:creator>
  <cp:lastModifiedBy>Piskorz Monika</cp:lastModifiedBy>
  <dcterms:created xsi:type="dcterms:W3CDTF">2025-01-17T08:01:39Z</dcterms:created>
  <dcterms:modified xsi:type="dcterms:W3CDTF">2025-01-17T08:07:56Z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0x0101002C8791BE854C824CAEFF6CDCCBE8BFF7</vt:lpwstr>
  </property>
  <property fmtid="{D5CDD505-2E9C-101B-9397-08002B2CF9AE}" pid="3" name="_dlc_DocIdItemGuid">
    <vt:lpwstr>6b42b2d7-3b4c-46c8-adaa-185ecc299d49</vt:lpwstr>
  </property>
</Properties>
</file>