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ld_c\ORLIK\izba_statystyki funduszy\2024\10_2024\"/>
    </mc:Choice>
  </mc:AlternateContent>
  <xr:revisionPtr revIDLastSave="0" documentId="13_ncr:1_{46D92692-F232-4EA3-AE15-9806EE6F18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L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pogrodnik</author>
  </authors>
  <commentList>
    <comment ref="B1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Zawsze ostatni dzień </t>
        </r>
        <r>
          <rPr>
            <b/>
            <sz val="8"/>
            <color indexed="81"/>
            <rFont val="Tahoma"/>
            <family val="2"/>
            <charset val="238"/>
          </rPr>
          <t>kalendarzowy</t>
        </r>
        <r>
          <rPr>
            <sz val="8"/>
            <color indexed="81"/>
            <rFont val="Tahoma"/>
            <family val="2"/>
            <charset val="238"/>
          </rPr>
          <t xml:space="preserve"> miesiąca</t>
        </r>
      </text>
    </comment>
    <comment ref="C1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Towarzystwo nadaje funduszowi unikalny kod składający się dokładnie z 6 (sześciu) znaków. Pierwsze 3 litery mają identyfikować towarzystwo. Kolejne 3 cyfry mają identyfikować konkretny fundusz przy czym zaleca sie numerowanie narastające odpowiadające kolejno uruchamianym funduszom.  Jeśli numer przypisany funduszowi byłby mniejszy lub równy 9 to należy go porzedzić cyframi '00'.
Przykładowy kod funduszu dla towarzystwa Pekao TFI S.A.: </t>
        </r>
        <r>
          <rPr>
            <b/>
            <sz val="8"/>
            <color indexed="81"/>
            <rFont val="Tahoma"/>
            <family val="2"/>
            <charset val="238"/>
          </rPr>
          <t>PIO001</t>
        </r>
      </text>
    </comment>
    <comment ref="E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Czy jest to subfundusz PPK?</t>
        </r>
      </text>
    </comment>
  </commentList>
</comments>
</file>

<file path=xl/sharedStrings.xml><?xml version="1.0" encoding="utf-8"?>
<sst xmlns="http://schemas.openxmlformats.org/spreadsheetml/2006/main" count="315" uniqueCount="136">
  <si>
    <t>ID</t>
  </si>
  <si>
    <t>DateMast</t>
  </si>
  <si>
    <t>Fund_Code</t>
  </si>
  <si>
    <t>IFC</t>
  </si>
  <si>
    <t>Profile</t>
  </si>
  <si>
    <t>Region</t>
  </si>
  <si>
    <t>Type</t>
  </si>
  <si>
    <t>Fund_of_Funds</t>
  </si>
  <si>
    <t>Dedicated</t>
  </si>
  <si>
    <t>Quantity</t>
  </si>
  <si>
    <t>Domestic</t>
  </si>
  <si>
    <t>Absolute_Return</t>
  </si>
  <si>
    <t>Open</t>
  </si>
  <si>
    <t>European</t>
  </si>
  <si>
    <t>Specialized_Open</t>
  </si>
  <si>
    <t>North_America</t>
  </si>
  <si>
    <t>Bond_Corporate_USD</t>
  </si>
  <si>
    <t>Global</t>
  </si>
  <si>
    <t>Bond_Treasury_PLN</t>
  </si>
  <si>
    <t>Bond_Universal_EUR</t>
  </si>
  <si>
    <t>Bond_Universal_no_base_currency</t>
  </si>
  <si>
    <t>Bond_Universal_PLN</t>
  </si>
  <si>
    <t>Commodity</t>
  </si>
  <si>
    <t>Equity_Universal</t>
  </si>
  <si>
    <t>Mixed_Active_Allocation&amp;Selective</t>
  </si>
  <si>
    <t>Mixed_Balanced</t>
  </si>
  <si>
    <t>Mixed_Other</t>
  </si>
  <si>
    <t>Pekao TFI</t>
  </si>
  <si>
    <t>Developed_Markets</t>
  </si>
  <si>
    <t>Emerging_Markets</t>
  </si>
  <si>
    <t>Equity_Small&amp;medium_cap</t>
  </si>
  <si>
    <t>Mixed_Stable_growth</t>
  </si>
  <si>
    <t>Bond_Short_Term_Universal_PLN</t>
  </si>
  <si>
    <t>PPK</t>
  </si>
  <si>
    <t>Target_Date_PPK_2020</t>
  </si>
  <si>
    <t>Target_Date_PPK_2025</t>
  </si>
  <si>
    <t>Target_Date_PPK_2030</t>
  </si>
  <si>
    <t>Target_Date_PPK_2035</t>
  </si>
  <si>
    <t>Target_Date_PPK_2040</t>
  </si>
  <si>
    <t>Target_Date_PPK_2045</t>
  </si>
  <si>
    <t>Target_Date_PPK_2050</t>
  </si>
  <si>
    <t>Target_Date_PPK_2055</t>
  </si>
  <si>
    <t>Target_Date_PPK_2060</t>
  </si>
  <si>
    <t>Target_Date_PPK_2065</t>
  </si>
  <si>
    <t>PIO001</t>
  </si>
  <si>
    <t>Pekao Zrównoważony</t>
  </si>
  <si>
    <t>PIO002</t>
  </si>
  <si>
    <t>Pekao Obligacji Plus</t>
  </si>
  <si>
    <t>PIO006</t>
  </si>
  <si>
    <t>Pekao Stabilnego Wzrostu</t>
  </si>
  <si>
    <t>PIO005</t>
  </si>
  <si>
    <t>Pekao Akcji Amerykańskich</t>
  </si>
  <si>
    <t>PIO011</t>
  </si>
  <si>
    <t>Pekao Konserwatywny</t>
  </si>
  <si>
    <t>PIO013</t>
  </si>
  <si>
    <t>Pekao Obligacji Dolarowych Plus</t>
  </si>
  <si>
    <t>PIO016</t>
  </si>
  <si>
    <t>Pekao Obligacji Europejskich Plus</t>
  </si>
  <si>
    <t>PIO020</t>
  </si>
  <si>
    <t>Pekao Akcji Europejskich</t>
  </si>
  <si>
    <t>PIO027</t>
  </si>
  <si>
    <t>Pekao Zrównoważony Rynku Amerykańskiego</t>
  </si>
  <si>
    <t>PIO029</t>
  </si>
  <si>
    <t>Pekao Dochodu i Wzrostu Rynku Chińskiego</t>
  </si>
  <si>
    <t>PIO034</t>
  </si>
  <si>
    <t>Pekao Akcji Rynków Wschodzących</t>
  </si>
  <si>
    <t>PIO035</t>
  </si>
  <si>
    <t>Pekao Akcji MiŚ Spółek Rynków Rozwiniętych</t>
  </si>
  <si>
    <t>PIO038</t>
  </si>
  <si>
    <t>Pekao Obligacji Strategicznych</t>
  </si>
  <si>
    <t>PIO040</t>
  </si>
  <si>
    <t>Pekao Surowców i Energii</t>
  </si>
  <si>
    <t>PIO043</t>
  </si>
  <si>
    <t>Pekao Strategii Globalnej</t>
  </si>
  <si>
    <t>PIO046</t>
  </si>
  <si>
    <t>Pekao Spokojna Inwestycja</t>
  </si>
  <si>
    <t>PIO048</t>
  </si>
  <si>
    <t>Pekao Obligacji - Dynamiczna Alokacja FIO</t>
  </si>
  <si>
    <t>PIO050</t>
  </si>
  <si>
    <t>Pekao Akcji - Aktywna Selekcja</t>
  </si>
  <si>
    <t>PIO053</t>
  </si>
  <si>
    <t>Pekao Kompas</t>
  </si>
  <si>
    <t>PIO055</t>
  </si>
  <si>
    <t xml:space="preserve">Pekao Dynamicznych Spółek </t>
  </si>
  <si>
    <t>PIO057</t>
  </si>
  <si>
    <t>Pekao Obligacji - Dynamiczna Alokacja 2</t>
  </si>
  <si>
    <t>PIO059</t>
  </si>
  <si>
    <t>Pekao Konserwatywny Plus</t>
  </si>
  <si>
    <t>PIO062</t>
  </si>
  <si>
    <t>Pekao Obligacji i Dochodu</t>
  </si>
  <si>
    <t>PIO065</t>
  </si>
  <si>
    <t>PIO066</t>
  </si>
  <si>
    <t>Pekao Alternatywny - Absolutnej Stopy Zwrotu</t>
  </si>
  <si>
    <t>PIO067</t>
  </si>
  <si>
    <t>Pekao Strategii Globalnej - konserwatywny</t>
  </si>
  <si>
    <t>PIO068</t>
  </si>
  <si>
    <t>Pekao Dochodu USD</t>
  </si>
  <si>
    <t>PIO069</t>
  </si>
  <si>
    <t>Pekao Strategii Globalnej - dynamiczny</t>
  </si>
  <si>
    <t>PIO070</t>
  </si>
  <si>
    <t>Pekao Dłużny Aktywny</t>
  </si>
  <si>
    <t>PIO074</t>
  </si>
  <si>
    <t>Pekao Megatrendy</t>
  </si>
  <si>
    <t>PIO085</t>
  </si>
  <si>
    <t>Pekao Obligacji Samorządowych</t>
  </si>
  <si>
    <t>PIO084</t>
  </si>
  <si>
    <t>Pekao PPK 2020 Spokojne Jutro</t>
  </si>
  <si>
    <t>PIO075</t>
  </si>
  <si>
    <t>Pekao PPK 2025</t>
  </si>
  <si>
    <t>PIO076</t>
  </si>
  <si>
    <t>Pekao PPK 2030</t>
  </si>
  <si>
    <t>PIO077</t>
  </si>
  <si>
    <t>Pekao PPK 2035</t>
  </si>
  <si>
    <t>PIO078</t>
  </si>
  <si>
    <t>Pekao PPK 2040</t>
  </si>
  <si>
    <t>PIO079</t>
  </si>
  <si>
    <t>Pekao PPK 2045</t>
  </si>
  <si>
    <t>PIO080</t>
  </si>
  <si>
    <t>Pekao PPK 2050</t>
  </si>
  <si>
    <t>PIO081</t>
  </si>
  <si>
    <t>Pekao PPK 2055</t>
  </si>
  <si>
    <t>PIO082</t>
  </si>
  <si>
    <t>Pekao PPK 2060</t>
  </si>
  <si>
    <t>Pekao PPK 2065</t>
  </si>
  <si>
    <t>PIO083</t>
  </si>
  <si>
    <t>PIO087</t>
  </si>
  <si>
    <t>Pekao Ekologiczny</t>
  </si>
  <si>
    <t>NAV (Aktywa w PLN)</t>
  </si>
  <si>
    <t>Saldo napływów netto (Flow Net) w PLN</t>
  </si>
  <si>
    <t>Fund_Name (nazwa)</t>
  </si>
  <si>
    <t>PIO088</t>
  </si>
  <si>
    <t>Closed</t>
  </si>
  <si>
    <t>Pekao TFI zbiorczo FIZ Mixed</t>
  </si>
  <si>
    <t>Pekao Akcji Dywidendowych</t>
  </si>
  <si>
    <t>Bond_Short_Term_Treasury_USD</t>
  </si>
  <si>
    <t>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</si>
</sst>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center"/>
    </xf>
  </cellStyleXfs>
  <cellXfs count="19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center" wrapText="1"/>
    </xf>
  </cellXfs>
  <cellStyles count="4">
    <cellStyle name="˙˙˙_Data" xfId="3" xr:uid="{00000000-0005-0000-0000-000000000000}"/>
    <cellStyle name="Dziesiętny" xfId="1" builtinId="3"/>
    <cellStyle name="Normal_Data" xfId="2" xr:uid="{00000000-0005-0000-0000-000002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zoomScale="70" zoomScaleNormal="70" workbookViewId="0">
      <selection activeCell="S12" sqref="S12"/>
    </sheetView>
  </sheetViews>
  <sheetFormatPr defaultColWidth="8.85546875" defaultRowHeight="15" x14ac:dyDescent="0.25"/>
  <cols>
    <col min="1" max="1" width="8.85546875" style="1"/>
    <col min="2" max="2" width="14.140625" style="1" customWidth="1"/>
    <col min="3" max="3" width="14.140625" style="2" customWidth="1"/>
    <col min="4" max="4" width="14.42578125" style="1" customWidth="1"/>
    <col min="5" max="5" width="30.140625" style="1" customWidth="1"/>
    <col min="6" max="6" width="17.28515625" style="1" customWidth="1"/>
    <col min="7" max="7" width="21.140625" style="1" customWidth="1"/>
    <col min="8" max="8" width="14.140625" style="1" bestFit="1" customWidth="1"/>
    <col min="9" max="9" width="11.140625" style="1" customWidth="1"/>
    <col min="10" max="10" width="12" style="1" customWidth="1"/>
    <col min="11" max="11" width="8.85546875" style="1"/>
    <col min="12" max="12" width="19.7109375" style="7" bestFit="1" customWidth="1"/>
    <col min="13" max="13" width="16.140625" style="7" customWidth="1"/>
    <col min="14" max="14" width="45.5703125" style="14" bestFit="1" customWidth="1"/>
    <col min="15" max="16384" width="8.85546875" style="1"/>
  </cols>
  <sheetData>
    <row r="1" spans="1:14" ht="4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33</v>
      </c>
      <c r="J1" s="16" t="s">
        <v>8</v>
      </c>
      <c r="K1" s="16" t="s">
        <v>9</v>
      </c>
      <c r="L1" s="17" t="s">
        <v>127</v>
      </c>
      <c r="M1" s="18" t="s">
        <v>128</v>
      </c>
      <c r="N1" s="16" t="s">
        <v>129</v>
      </c>
    </row>
    <row r="2" spans="1:14" s="2" customFormat="1" x14ac:dyDescent="0.25">
      <c r="A2" s="3">
        <v>1</v>
      </c>
      <c r="B2" s="4" t="s">
        <v>135</v>
      </c>
      <c r="C2" s="8" t="s">
        <v>44</v>
      </c>
      <c r="D2" s="5" t="s">
        <v>27</v>
      </c>
      <c r="E2" s="5" t="s">
        <v>25</v>
      </c>
      <c r="F2" s="5" t="s">
        <v>10</v>
      </c>
      <c r="G2" s="5" t="s">
        <v>12</v>
      </c>
      <c r="H2" s="5" t="b">
        <v>0</v>
      </c>
      <c r="I2" s="5" t="b">
        <v>0</v>
      </c>
      <c r="J2" s="5" t="b">
        <v>0</v>
      </c>
      <c r="K2" s="5">
        <v>1</v>
      </c>
      <c r="L2" s="9">
        <v>652149480.07000005</v>
      </c>
      <c r="M2" s="9">
        <v>-5801050.8200000003</v>
      </c>
      <c r="N2" s="13" t="s">
        <v>45</v>
      </c>
    </row>
    <row r="3" spans="1:14" s="2" customFormat="1" x14ac:dyDescent="0.25">
      <c r="A3" s="3">
        <v>2</v>
      </c>
      <c r="B3" s="4" t="s">
        <v>135</v>
      </c>
      <c r="C3" s="8" t="s">
        <v>46</v>
      </c>
      <c r="D3" s="5" t="s">
        <v>27</v>
      </c>
      <c r="E3" s="5" t="s">
        <v>21</v>
      </c>
      <c r="F3" s="5" t="s">
        <v>10</v>
      </c>
      <c r="G3" s="5" t="s">
        <v>12</v>
      </c>
      <c r="H3" s="5" t="b">
        <v>0</v>
      </c>
      <c r="I3" s="5" t="b">
        <v>0</v>
      </c>
      <c r="J3" s="5" t="b">
        <v>0</v>
      </c>
      <c r="K3" s="5">
        <v>1</v>
      </c>
      <c r="L3" s="9">
        <v>1641634843.3800001</v>
      </c>
      <c r="M3" s="9">
        <v>4861743.7699999958</v>
      </c>
      <c r="N3" s="13" t="s">
        <v>47</v>
      </c>
    </row>
    <row r="4" spans="1:14" s="2" customFormat="1" x14ac:dyDescent="0.25">
      <c r="A4" s="3">
        <v>3</v>
      </c>
      <c r="B4" s="4" t="s">
        <v>135</v>
      </c>
      <c r="C4" s="8" t="s">
        <v>48</v>
      </c>
      <c r="D4" s="5" t="s">
        <v>27</v>
      </c>
      <c r="E4" s="5" t="s">
        <v>31</v>
      </c>
      <c r="F4" s="5" t="s">
        <v>10</v>
      </c>
      <c r="G4" s="5" t="s">
        <v>12</v>
      </c>
      <c r="H4" s="5" t="b">
        <v>0</v>
      </c>
      <c r="I4" s="5" t="b">
        <v>0</v>
      </c>
      <c r="J4" s="5" t="b">
        <v>0</v>
      </c>
      <c r="K4" s="5">
        <v>1</v>
      </c>
      <c r="L4" s="9">
        <v>319916477.87</v>
      </c>
      <c r="M4" s="9">
        <v>-2248134.3000000003</v>
      </c>
      <c r="N4" s="13" t="s">
        <v>49</v>
      </c>
    </row>
    <row r="5" spans="1:14" s="2" customFormat="1" x14ac:dyDescent="0.25">
      <c r="A5" s="3">
        <v>4</v>
      </c>
      <c r="B5" s="4" t="s">
        <v>135</v>
      </c>
      <c r="C5" s="8" t="s">
        <v>50</v>
      </c>
      <c r="D5" s="5" t="s">
        <v>27</v>
      </c>
      <c r="E5" s="5" t="s">
        <v>23</v>
      </c>
      <c r="F5" s="5" t="s">
        <v>15</v>
      </c>
      <c r="G5" s="5" t="s">
        <v>12</v>
      </c>
      <c r="H5" s="5" t="b">
        <v>1</v>
      </c>
      <c r="I5" s="5" t="b">
        <v>0</v>
      </c>
      <c r="J5" s="5" t="b">
        <v>0</v>
      </c>
      <c r="K5" s="5">
        <v>1</v>
      </c>
      <c r="L5" s="9">
        <v>381215497.51999998</v>
      </c>
      <c r="M5" s="9">
        <v>-6959410.1100000013</v>
      </c>
      <c r="N5" s="13" t="s">
        <v>51</v>
      </c>
    </row>
    <row r="6" spans="1:14" s="2" customFormat="1" x14ac:dyDescent="0.25">
      <c r="A6" s="3">
        <v>5</v>
      </c>
      <c r="B6" s="4" t="s">
        <v>135</v>
      </c>
      <c r="C6" s="8" t="s">
        <v>52</v>
      </c>
      <c r="D6" s="5" t="s">
        <v>27</v>
      </c>
      <c r="E6" s="5" t="s">
        <v>32</v>
      </c>
      <c r="F6" s="5" t="s">
        <v>10</v>
      </c>
      <c r="G6" s="5" t="s">
        <v>12</v>
      </c>
      <c r="H6" s="5" t="b">
        <v>0</v>
      </c>
      <c r="I6" s="5" t="b">
        <v>0</v>
      </c>
      <c r="J6" s="5" t="b">
        <v>0</v>
      </c>
      <c r="K6" s="5">
        <v>1</v>
      </c>
      <c r="L6" s="9">
        <v>6049356264.71</v>
      </c>
      <c r="M6" s="9">
        <v>212110778.62000036</v>
      </c>
      <c r="N6" s="13" t="s">
        <v>53</v>
      </c>
    </row>
    <row r="7" spans="1:14" s="2" customFormat="1" x14ac:dyDescent="0.25">
      <c r="A7" s="3">
        <v>6</v>
      </c>
      <c r="B7" s="4" t="s">
        <v>135</v>
      </c>
      <c r="C7" s="8" t="s">
        <v>54</v>
      </c>
      <c r="D7" s="5" t="s">
        <v>27</v>
      </c>
      <c r="E7" s="5" t="s">
        <v>16</v>
      </c>
      <c r="F7" s="5" t="s">
        <v>15</v>
      </c>
      <c r="G7" s="5" t="s">
        <v>12</v>
      </c>
      <c r="H7" s="5" t="b">
        <v>1</v>
      </c>
      <c r="I7" s="5" t="b">
        <v>0</v>
      </c>
      <c r="J7" s="5" t="b">
        <v>0</v>
      </c>
      <c r="K7" s="5">
        <v>1</v>
      </c>
      <c r="L7" s="9">
        <v>964231642.59000003</v>
      </c>
      <c r="M7" s="9">
        <v>-2896400.45</v>
      </c>
      <c r="N7" s="13" t="s">
        <v>55</v>
      </c>
    </row>
    <row r="8" spans="1:14" s="2" customFormat="1" x14ac:dyDescent="0.25">
      <c r="A8" s="3">
        <v>7</v>
      </c>
      <c r="B8" s="4" t="s">
        <v>135</v>
      </c>
      <c r="C8" s="8" t="s">
        <v>56</v>
      </c>
      <c r="D8" s="5" t="s">
        <v>27</v>
      </c>
      <c r="E8" s="5" t="s">
        <v>19</v>
      </c>
      <c r="F8" s="5" t="s">
        <v>13</v>
      </c>
      <c r="G8" s="5" t="s">
        <v>12</v>
      </c>
      <c r="H8" s="5" t="b">
        <v>1</v>
      </c>
      <c r="I8" s="5" t="b">
        <v>0</v>
      </c>
      <c r="J8" s="5" t="b">
        <v>0</v>
      </c>
      <c r="K8" s="5">
        <v>1</v>
      </c>
      <c r="L8" s="9">
        <v>201629844.06</v>
      </c>
      <c r="M8" s="9">
        <v>11767372.529999999</v>
      </c>
      <c r="N8" s="13" t="s">
        <v>57</v>
      </c>
    </row>
    <row r="9" spans="1:14" s="2" customFormat="1" x14ac:dyDescent="0.25">
      <c r="A9" s="3">
        <v>8</v>
      </c>
      <c r="B9" s="4" t="s">
        <v>135</v>
      </c>
      <c r="C9" s="8" t="s">
        <v>58</v>
      </c>
      <c r="D9" s="5" t="s">
        <v>27</v>
      </c>
      <c r="E9" s="5" t="s">
        <v>23</v>
      </c>
      <c r="F9" s="5" t="s">
        <v>13</v>
      </c>
      <c r="G9" s="5" t="s">
        <v>12</v>
      </c>
      <c r="H9" s="5" t="b">
        <v>1</v>
      </c>
      <c r="I9" s="5" t="b">
        <v>0</v>
      </c>
      <c r="J9" s="5" t="b">
        <v>0</v>
      </c>
      <c r="K9" s="5">
        <v>1</v>
      </c>
      <c r="L9" s="9">
        <v>222318630.77000001</v>
      </c>
      <c r="M9" s="9">
        <v>-6486280.1500000013</v>
      </c>
      <c r="N9" s="13" t="s">
        <v>59</v>
      </c>
    </row>
    <row r="10" spans="1:14" s="2" customFormat="1" x14ac:dyDescent="0.25">
      <c r="A10" s="3">
        <v>9</v>
      </c>
      <c r="B10" s="4" t="s">
        <v>135</v>
      </c>
      <c r="C10" s="8" t="s">
        <v>60</v>
      </c>
      <c r="D10" s="5" t="s">
        <v>27</v>
      </c>
      <c r="E10" s="5" t="s">
        <v>25</v>
      </c>
      <c r="F10" s="5" t="s">
        <v>15</v>
      </c>
      <c r="G10" s="5" t="s">
        <v>12</v>
      </c>
      <c r="H10" s="5" t="b">
        <v>1</v>
      </c>
      <c r="I10" s="5" t="b">
        <v>0</v>
      </c>
      <c r="J10" s="5" t="b">
        <v>0</v>
      </c>
      <c r="K10" s="5">
        <v>1</v>
      </c>
      <c r="L10" s="9">
        <v>215475343.02000001</v>
      </c>
      <c r="M10" s="9">
        <v>-1907602.1799999997</v>
      </c>
      <c r="N10" s="13" t="s">
        <v>61</v>
      </c>
    </row>
    <row r="11" spans="1:14" s="2" customFormat="1" x14ac:dyDescent="0.25">
      <c r="A11" s="3">
        <v>10</v>
      </c>
      <c r="B11" s="4" t="s">
        <v>135</v>
      </c>
      <c r="C11" s="8" t="s">
        <v>62</v>
      </c>
      <c r="D11" s="5" t="s">
        <v>27</v>
      </c>
      <c r="E11" s="5" t="s">
        <v>25</v>
      </c>
      <c r="F11" s="5" t="s">
        <v>17</v>
      </c>
      <c r="G11" s="5" t="s">
        <v>14</v>
      </c>
      <c r="H11" s="5" t="b">
        <v>1</v>
      </c>
      <c r="I11" s="5" t="b">
        <v>0</v>
      </c>
      <c r="J11" s="5" t="b">
        <v>0</v>
      </c>
      <c r="K11" s="5">
        <v>1</v>
      </c>
      <c r="L11" s="9">
        <v>125597377.09999999</v>
      </c>
      <c r="M11" s="9">
        <v>-1688369.7899999996</v>
      </c>
      <c r="N11" s="13" t="s">
        <v>63</v>
      </c>
    </row>
    <row r="12" spans="1:14" s="2" customFormat="1" x14ac:dyDescent="0.25">
      <c r="A12" s="3">
        <v>11</v>
      </c>
      <c r="B12" s="4" t="s">
        <v>135</v>
      </c>
      <c r="C12" s="8" t="s">
        <v>64</v>
      </c>
      <c r="D12" s="5" t="s">
        <v>27</v>
      </c>
      <c r="E12" s="5" t="s">
        <v>23</v>
      </c>
      <c r="F12" s="5" t="s">
        <v>29</v>
      </c>
      <c r="G12" s="5" t="s">
        <v>14</v>
      </c>
      <c r="H12" s="5" t="b">
        <v>1</v>
      </c>
      <c r="I12" s="5" t="b">
        <v>0</v>
      </c>
      <c r="J12" s="5" t="b">
        <v>0</v>
      </c>
      <c r="K12" s="5">
        <v>1</v>
      </c>
      <c r="L12" s="9">
        <v>129811404.5</v>
      </c>
      <c r="M12" s="9">
        <v>-731741.24000000011</v>
      </c>
      <c r="N12" s="13" t="s">
        <v>65</v>
      </c>
    </row>
    <row r="13" spans="1:14" s="2" customFormat="1" x14ac:dyDescent="0.25">
      <c r="A13" s="3">
        <v>12</v>
      </c>
      <c r="B13" s="4" t="s">
        <v>135</v>
      </c>
      <c r="C13" s="8" t="s">
        <v>66</v>
      </c>
      <c r="D13" s="5" t="s">
        <v>27</v>
      </c>
      <c r="E13" s="5" t="s">
        <v>23</v>
      </c>
      <c r="F13" s="5" t="s">
        <v>28</v>
      </c>
      <c r="G13" s="5" t="s">
        <v>14</v>
      </c>
      <c r="H13" s="5" t="b">
        <v>1</v>
      </c>
      <c r="I13" s="5" t="b">
        <v>0</v>
      </c>
      <c r="J13" s="5" t="b">
        <v>0</v>
      </c>
      <c r="K13" s="5">
        <v>1</v>
      </c>
      <c r="L13" s="9">
        <v>65805814.530000001</v>
      </c>
      <c r="M13" s="9">
        <v>-1168519</v>
      </c>
      <c r="N13" s="13" t="s">
        <v>67</v>
      </c>
    </row>
    <row r="14" spans="1:14" s="2" customFormat="1" x14ac:dyDescent="0.25">
      <c r="A14" s="3">
        <v>13</v>
      </c>
      <c r="B14" s="4" t="s">
        <v>135</v>
      </c>
      <c r="C14" s="8" t="s">
        <v>68</v>
      </c>
      <c r="D14" s="5" t="s">
        <v>27</v>
      </c>
      <c r="E14" s="5" t="s">
        <v>20</v>
      </c>
      <c r="F14" s="5" t="s">
        <v>17</v>
      </c>
      <c r="G14" s="5" t="s">
        <v>14</v>
      </c>
      <c r="H14" s="5" t="b">
        <v>1</v>
      </c>
      <c r="I14" s="5" t="b">
        <v>0</v>
      </c>
      <c r="J14" s="5" t="b">
        <v>0</v>
      </c>
      <c r="K14" s="5">
        <v>1</v>
      </c>
      <c r="L14" s="9">
        <v>378632544.58999997</v>
      </c>
      <c r="M14" s="9">
        <v>-4787542.7799999984</v>
      </c>
      <c r="N14" s="13" t="s">
        <v>69</v>
      </c>
    </row>
    <row r="15" spans="1:14" s="2" customFormat="1" x14ac:dyDescent="0.25">
      <c r="A15" s="3">
        <v>14</v>
      </c>
      <c r="B15" s="4" t="s">
        <v>135</v>
      </c>
      <c r="C15" s="8" t="s">
        <v>70</v>
      </c>
      <c r="D15" s="5" t="s">
        <v>27</v>
      </c>
      <c r="E15" s="5" t="s">
        <v>22</v>
      </c>
      <c r="F15" s="5" t="s">
        <v>17</v>
      </c>
      <c r="G15" s="5" t="s">
        <v>14</v>
      </c>
      <c r="H15" s="5" t="b">
        <v>1</v>
      </c>
      <c r="I15" s="5" t="b">
        <v>0</v>
      </c>
      <c r="J15" s="5" t="b">
        <v>0</v>
      </c>
      <c r="K15" s="5">
        <v>1</v>
      </c>
      <c r="L15" s="9">
        <v>62771303.149999999</v>
      </c>
      <c r="M15" s="9">
        <v>1406945.9599999997</v>
      </c>
      <c r="N15" s="13" t="s">
        <v>71</v>
      </c>
    </row>
    <row r="16" spans="1:14" s="2" customFormat="1" x14ac:dyDescent="0.25">
      <c r="A16" s="3">
        <v>15</v>
      </c>
      <c r="B16" s="4" t="s">
        <v>135</v>
      </c>
      <c r="C16" s="8" t="s">
        <v>72</v>
      </c>
      <c r="D16" s="5" t="s">
        <v>27</v>
      </c>
      <c r="E16" s="5" t="s">
        <v>25</v>
      </c>
      <c r="F16" s="5" t="s">
        <v>17</v>
      </c>
      <c r="G16" s="5" t="s">
        <v>14</v>
      </c>
      <c r="H16" s="5" t="b">
        <v>1</v>
      </c>
      <c r="I16" s="5" t="b">
        <v>0</v>
      </c>
      <c r="J16" s="5" t="b">
        <v>0</v>
      </c>
      <c r="K16" s="5">
        <v>1</v>
      </c>
      <c r="L16" s="9">
        <v>212631758.38999999</v>
      </c>
      <c r="M16" s="9">
        <v>3314080.8200000012</v>
      </c>
      <c r="N16" s="13" t="s">
        <v>73</v>
      </c>
    </row>
    <row r="17" spans="1:14" s="2" customFormat="1" x14ac:dyDescent="0.25">
      <c r="A17" s="3">
        <v>16</v>
      </c>
      <c r="B17" s="4" t="s">
        <v>135</v>
      </c>
      <c r="C17" s="8" t="s">
        <v>74</v>
      </c>
      <c r="D17" s="5" t="s">
        <v>27</v>
      </c>
      <c r="E17" s="5" t="s">
        <v>32</v>
      </c>
      <c r="F17" s="5" t="s">
        <v>10</v>
      </c>
      <c r="G17" s="5" t="s">
        <v>14</v>
      </c>
      <c r="H17" s="5" t="b">
        <v>0</v>
      </c>
      <c r="I17" s="5" t="b">
        <v>0</v>
      </c>
      <c r="J17" s="5" t="b">
        <v>0</v>
      </c>
      <c r="K17" s="5">
        <v>1</v>
      </c>
      <c r="L17" s="9">
        <v>6799553773.3400002</v>
      </c>
      <c r="M17" s="9">
        <v>164311382.66000032</v>
      </c>
      <c r="N17" s="13" t="s">
        <v>75</v>
      </c>
    </row>
    <row r="18" spans="1:14" s="2" customFormat="1" x14ac:dyDescent="0.25">
      <c r="A18" s="3">
        <v>17</v>
      </c>
      <c r="B18" s="4" t="s">
        <v>135</v>
      </c>
      <c r="C18" s="8" t="s">
        <v>76</v>
      </c>
      <c r="D18" s="5" t="s">
        <v>27</v>
      </c>
      <c r="E18" s="5" t="s">
        <v>21</v>
      </c>
      <c r="F18" s="5" t="s">
        <v>10</v>
      </c>
      <c r="G18" s="5" t="s">
        <v>12</v>
      </c>
      <c r="H18" s="5" t="b">
        <v>0</v>
      </c>
      <c r="I18" s="5" t="b">
        <v>0</v>
      </c>
      <c r="J18" s="5" t="b">
        <v>0</v>
      </c>
      <c r="K18" s="5">
        <v>1</v>
      </c>
      <c r="L18" s="9">
        <v>512379887.01999998</v>
      </c>
      <c r="M18" s="9">
        <v>-3999551.3899999983</v>
      </c>
      <c r="N18" s="13" t="s">
        <v>77</v>
      </c>
    </row>
    <row r="19" spans="1:14" s="2" customFormat="1" x14ac:dyDescent="0.25">
      <c r="A19" s="3">
        <v>18</v>
      </c>
      <c r="B19" s="4" t="s">
        <v>135</v>
      </c>
      <c r="C19" s="8" t="s">
        <v>78</v>
      </c>
      <c r="D19" s="5" t="s">
        <v>27</v>
      </c>
      <c r="E19" s="5" t="s">
        <v>23</v>
      </c>
      <c r="F19" s="5" t="s">
        <v>10</v>
      </c>
      <c r="G19" s="5" t="s">
        <v>12</v>
      </c>
      <c r="H19" s="5" t="b">
        <v>0</v>
      </c>
      <c r="I19" s="5" t="b">
        <v>0</v>
      </c>
      <c r="J19" s="5" t="b">
        <v>0</v>
      </c>
      <c r="K19" s="5">
        <v>1</v>
      </c>
      <c r="L19" s="9">
        <v>622878915.77999997</v>
      </c>
      <c r="M19" s="9">
        <v>-17307969.34</v>
      </c>
      <c r="N19" s="13" t="s">
        <v>79</v>
      </c>
    </row>
    <row r="20" spans="1:14" s="2" customFormat="1" x14ac:dyDescent="0.25">
      <c r="A20" s="3">
        <v>19</v>
      </c>
      <c r="B20" s="4" t="s">
        <v>135</v>
      </c>
      <c r="C20" s="8" t="s">
        <v>80</v>
      </c>
      <c r="D20" s="5" t="s">
        <v>27</v>
      </c>
      <c r="E20" s="5" t="s">
        <v>24</v>
      </c>
      <c r="F20" s="5" t="s">
        <v>17</v>
      </c>
      <c r="G20" s="5" t="s">
        <v>14</v>
      </c>
      <c r="H20" s="5" t="b">
        <v>0</v>
      </c>
      <c r="I20" s="5" t="b">
        <v>0</v>
      </c>
      <c r="J20" s="5" t="b">
        <v>0</v>
      </c>
      <c r="K20" s="5">
        <v>1</v>
      </c>
      <c r="L20" s="9">
        <v>986918743.42999995</v>
      </c>
      <c r="M20" s="9">
        <v>57250270.76000005</v>
      </c>
      <c r="N20" s="13" t="s">
        <v>81</v>
      </c>
    </row>
    <row r="21" spans="1:14" s="2" customFormat="1" x14ac:dyDescent="0.25">
      <c r="A21" s="3">
        <v>20</v>
      </c>
      <c r="B21" s="4" t="s">
        <v>135</v>
      </c>
      <c r="C21" s="8" t="s">
        <v>82</v>
      </c>
      <c r="D21" s="5" t="s">
        <v>27</v>
      </c>
      <c r="E21" s="5" t="s">
        <v>30</v>
      </c>
      <c r="F21" s="5" t="s">
        <v>10</v>
      </c>
      <c r="G21" s="5" t="s">
        <v>12</v>
      </c>
      <c r="H21" s="5" t="b">
        <v>0</v>
      </c>
      <c r="I21" s="5" t="b">
        <v>0</v>
      </c>
      <c r="J21" s="5" t="b">
        <v>0</v>
      </c>
      <c r="K21" s="5">
        <v>1</v>
      </c>
      <c r="L21" s="9">
        <v>309646026.83999997</v>
      </c>
      <c r="M21" s="9">
        <v>-3375162.7199999993</v>
      </c>
      <c r="N21" s="13" t="s">
        <v>83</v>
      </c>
    </row>
    <row r="22" spans="1:14" s="2" customFormat="1" x14ac:dyDescent="0.25">
      <c r="A22" s="3">
        <v>22</v>
      </c>
      <c r="B22" s="4" t="s">
        <v>135</v>
      </c>
      <c r="C22" s="8" t="s">
        <v>84</v>
      </c>
      <c r="D22" s="5" t="s">
        <v>27</v>
      </c>
      <c r="E22" s="5" t="s">
        <v>21</v>
      </c>
      <c r="F22" s="5" t="s">
        <v>10</v>
      </c>
      <c r="G22" s="5" t="s">
        <v>12</v>
      </c>
      <c r="H22" s="5" t="b">
        <v>0</v>
      </c>
      <c r="I22" s="5" t="b">
        <v>0</v>
      </c>
      <c r="J22" s="5" t="b">
        <v>0</v>
      </c>
      <c r="K22" s="5">
        <v>1</v>
      </c>
      <c r="L22" s="9">
        <v>647870825.37</v>
      </c>
      <c r="M22" s="9">
        <v>22325362.359999999</v>
      </c>
      <c r="N22" s="13" t="s">
        <v>85</v>
      </c>
    </row>
    <row r="23" spans="1:14" s="2" customFormat="1" x14ac:dyDescent="0.25">
      <c r="A23" s="3">
        <v>23</v>
      </c>
      <c r="B23" s="4" t="s">
        <v>135</v>
      </c>
      <c r="C23" s="8" t="s">
        <v>86</v>
      </c>
      <c r="D23" s="5" t="s">
        <v>27</v>
      </c>
      <c r="E23" s="5" t="s">
        <v>32</v>
      </c>
      <c r="F23" s="5" t="s">
        <v>10</v>
      </c>
      <c r="G23" s="5" t="s">
        <v>12</v>
      </c>
      <c r="H23" s="5" t="b">
        <v>0</v>
      </c>
      <c r="I23" s="5" t="b">
        <v>0</v>
      </c>
      <c r="J23" s="5" t="b">
        <v>0</v>
      </c>
      <c r="K23" s="5">
        <v>1</v>
      </c>
      <c r="L23" s="9">
        <v>3013819490.5</v>
      </c>
      <c r="M23" s="9">
        <v>164974824.29999995</v>
      </c>
      <c r="N23" s="13" t="s">
        <v>87</v>
      </c>
    </row>
    <row r="24" spans="1:14" s="2" customFormat="1" x14ac:dyDescent="0.25">
      <c r="A24" s="3">
        <v>24</v>
      </c>
      <c r="B24" s="4" t="s">
        <v>135</v>
      </c>
      <c r="C24" s="8" t="s">
        <v>88</v>
      </c>
      <c r="D24" s="5" t="s">
        <v>27</v>
      </c>
      <c r="E24" s="5" t="s">
        <v>20</v>
      </c>
      <c r="F24" s="5" t="s">
        <v>17</v>
      </c>
      <c r="G24" s="5" t="s">
        <v>14</v>
      </c>
      <c r="H24" s="5" t="b">
        <v>1</v>
      </c>
      <c r="I24" s="5" t="b">
        <v>0</v>
      </c>
      <c r="J24" s="5" t="b">
        <v>0</v>
      </c>
      <c r="K24" s="5">
        <v>1</v>
      </c>
      <c r="L24" s="9">
        <v>119948433.06</v>
      </c>
      <c r="M24" s="9">
        <v>367830.68000000017</v>
      </c>
      <c r="N24" s="13" t="s">
        <v>89</v>
      </c>
    </row>
    <row r="25" spans="1:14" s="2" customFormat="1" x14ac:dyDescent="0.25">
      <c r="A25" s="3">
        <v>25</v>
      </c>
      <c r="B25" s="4" t="s">
        <v>135</v>
      </c>
      <c r="C25" s="8" t="s">
        <v>90</v>
      </c>
      <c r="D25" s="5" t="s">
        <v>27</v>
      </c>
      <c r="E25" s="5" t="s">
        <v>23</v>
      </c>
      <c r="F25" s="5" t="s">
        <v>17</v>
      </c>
      <c r="G25" s="5" t="s">
        <v>14</v>
      </c>
      <c r="H25" s="5" t="b">
        <v>0</v>
      </c>
      <c r="I25" s="5" t="b">
        <v>0</v>
      </c>
      <c r="J25" s="5" t="b">
        <v>0</v>
      </c>
      <c r="K25" s="5">
        <v>1</v>
      </c>
      <c r="L25" s="9">
        <v>96973418.629999995</v>
      </c>
      <c r="M25" s="9">
        <v>1351270.77</v>
      </c>
      <c r="N25" s="13" t="s">
        <v>133</v>
      </c>
    </row>
    <row r="26" spans="1:14" s="2" customFormat="1" x14ac:dyDescent="0.25">
      <c r="A26" s="3">
        <v>26</v>
      </c>
      <c r="B26" s="4" t="s">
        <v>135</v>
      </c>
      <c r="C26" s="8" t="s">
        <v>91</v>
      </c>
      <c r="D26" s="5" t="s">
        <v>27</v>
      </c>
      <c r="E26" s="6" t="s">
        <v>11</v>
      </c>
      <c r="F26" s="5" t="s">
        <v>17</v>
      </c>
      <c r="G26" s="5" t="s">
        <v>14</v>
      </c>
      <c r="H26" s="5" t="b">
        <v>1</v>
      </c>
      <c r="I26" s="5" t="b">
        <v>0</v>
      </c>
      <c r="J26" s="5" t="b">
        <v>0</v>
      </c>
      <c r="K26" s="5">
        <v>1</v>
      </c>
      <c r="L26" s="9">
        <v>70250069.049999997</v>
      </c>
      <c r="M26" s="9">
        <v>-612816.28</v>
      </c>
      <c r="N26" s="13" t="s">
        <v>92</v>
      </c>
    </row>
    <row r="27" spans="1:14" s="2" customFormat="1" x14ac:dyDescent="0.25">
      <c r="A27" s="3">
        <v>27</v>
      </c>
      <c r="B27" s="4" t="s">
        <v>135</v>
      </c>
      <c r="C27" s="8" t="s">
        <v>93</v>
      </c>
      <c r="D27" s="5" t="s">
        <v>27</v>
      </c>
      <c r="E27" s="5" t="s">
        <v>31</v>
      </c>
      <c r="F27" s="5" t="s">
        <v>17</v>
      </c>
      <c r="G27" s="5" t="s">
        <v>14</v>
      </c>
      <c r="H27" s="5" t="b">
        <v>1</v>
      </c>
      <c r="I27" s="5" t="b">
        <v>0</v>
      </c>
      <c r="J27" s="5" t="b">
        <v>0</v>
      </c>
      <c r="K27" s="5">
        <v>1</v>
      </c>
      <c r="L27" s="9">
        <v>317449032.08999997</v>
      </c>
      <c r="M27" s="9">
        <v>5650005.1599999992</v>
      </c>
      <c r="N27" s="13" t="s">
        <v>94</v>
      </c>
    </row>
    <row r="28" spans="1:14" s="2" customFormat="1" x14ac:dyDescent="0.25">
      <c r="A28" s="3">
        <v>28</v>
      </c>
      <c r="B28" s="4" t="s">
        <v>135</v>
      </c>
      <c r="C28" s="8" t="s">
        <v>95</v>
      </c>
      <c r="D28" s="5" t="s">
        <v>27</v>
      </c>
      <c r="E28" s="5" t="s">
        <v>134</v>
      </c>
      <c r="F28" s="5" t="s">
        <v>15</v>
      </c>
      <c r="G28" s="5" t="s">
        <v>14</v>
      </c>
      <c r="H28" s="5" t="b">
        <v>0</v>
      </c>
      <c r="I28" s="5" t="b">
        <v>0</v>
      </c>
      <c r="J28" s="5" t="b">
        <v>0</v>
      </c>
      <c r="K28" s="5">
        <v>1</v>
      </c>
      <c r="L28" s="9">
        <v>192929418.55000001</v>
      </c>
      <c r="M28" s="9">
        <v>9706013.5300000012</v>
      </c>
      <c r="N28" s="13" t="s">
        <v>96</v>
      </c>
    </row>
    <row r="29" spans="1:14" s="2" customFormat="1" x14ac:dyDescent="0.25">
      <c r="A29" s="3">
        <v>29</v>
      </c>
      <c r="B29" s="4" t="s">
        <v>135</v>
      </c>
      <c r="C29" s="8" t="s">
        <v>97</v>
      </c>
      <c r="D29" s="5" t="s">
        <v>27</v>
      </c>
      <c r="E29" s="5" t="s">
        <v>23</v>
      </c>
      <c r="F29" s="5" t="s">
        <v>17</v>
      </c>
      <c r="G29" s="5" t="s">
        <v>14</v>
      </c>
      <c r="H29" s="5" t="b">
        <v>1</v>
      </c>
      <c r="I29" s="5" t="b">
        <v>0</v>
      </c>
      <c r="J29" s="5" t="b">
        <v>0</v>
      </c>
      <c r="K29" s="5">
        <v>1</v>
      </c>
      <c r="L29" s="9">
        <v>51359529.68</v>
      </c>
      <c r="M29" s="9">
        <v>1141891.0099999998</v>
      </c>
      <c r="N29" s="13" t="s">
        <v>98</v>
      </c>
    </row>
    <row r="30" spans="1:14" s="2" customFormat="1" x14ac:dyDescent="0.25">
      <c r="A30" s="3">
        <v>30</v>
      </c>
      <c r="B30" s="4" t="s">
        <v>135</v>
      </c>
      <c r="C30" s="8" t="s">
        <v>99</v>
      </c>
      <c r="D30" s="5" t="s">
        <v>27</v>
      </c>
      <c r="E30" s="5" t="s">
        <v>18</v>
      </c>
      <c r="F30" s="5" t="s">
        <v>10</v>
      </c>
      <c r="G30" s="5" t="s">
        <v>14</v>
      </c>
      <c r="H30" s="5" t="b">
        <v>1</v>
      </c>
      <c r="I30" s="5" t="b">
        <v>0</v>
      </c>
      <c r="J30" s="5" t="b">
        <v>0</v>
      </c>
      <c r="K30" s="5">
        <v>1</v>
      </c>
      <c r="L30" s="9">
        <v>321383010.79000002</v>
      </c>
      <c r="M30" s="9">
        <v>22892013.91</v>
      </c>
      <c r="N30" s="13" t="s">
        <v>100</v>
      </c>
    </row>
    <row r="31" spans="1:14" s="2" customFormat="1" x14ac:dyDescent="0.25">
      <c r="A31" s="3">
        <v>31</v>
      </c>
      <c r="B31" s="4" t="s">
        <v>135</v>
      </c>
      <c r="C31" s="8" t="s">
        <v>101</v>
      </c>
      <c r="D31" s="5" t="s">
        <v>27</v>
      </c>
      <c r="E31" s="5" t="s">
        <v>23</v>
      </c>
      <c r="F31" s="5" t="s">
        <v>17</v>
      </c>
      <c r="G31" s="5" t="s">
        <v>12</v>
      </c>
      <c r="H31" s="5" t="b">
        <v>0</v>
      </c>
      <c r="I31" s="5" t="b">
        <v>0</v>
      </c>
      <c r="J31" s="5" t="b">
        <v>0</v>
      </c>
      <c r="K31" s="5">
        <v>1</v>
      </c>
      <c r="L31" s="9">
        <v>133188617.63</v>
      </c>
      <c r="M31" s="9">
        <v>633994.56999999844</v>
      </c>
      <c r="N31" s="13" t="s">
        <v>102</v>
      </c>
    </row>
    <row r="32" spans="1:14" s="2" customFormat="1" x14ac:dyDescent="0.25">
      <c r="A32" s="3">
        <v>32</v>
      </c>
      <c r="B32" s="4" t="s">
        <v>135</v>
      </c>
      <c r="C32" s="8" t="s">
        <v>103</v>
      </c>
      <c r="D32" s="5" t="s">
        <v>27</v>
      </c>
      <c r="E32" s="5" t="s">
        <v>32</v>
      </c>
      <c r="F32" s="5" t="s">
        <v>10</v>
      </c>
      <c r="G32" s="5" t="s">
        <v>14</v>
      </c>
      <c r="H32" s="5" t="b">
        <v>0</v>
      </c>
      <c r="I32" s="5" t="b">
        <v>0</v>
      </c>
      <c r="J32" s="5" t="b">
        <v>0</v>
      </c>
      <c r="K32" s="5">
        <v>1</v>
      </c>
      <c r="L32" s="9">
        <v>1994800458</v>
      </c>
      <c r="M32" s="9">
        <v>2957249.8100000024</v>
      </c>
      <c r="N32" s="13" t="s">
        <v>104</v>
      </c>
    </row>
    <row r="33" spans="1:14" s="2" customFormat="1" x14ac:dyDescent="0.25">
      <c r="A33" s="3">
        <v>33</v>
      </c>
      <c r="B33" s="4" t="s">
        <v>135</v>
      </c>
      <c r="C33" s="8" t="s">
        <v>105</v>
      </c>
      <c r="D33" s="5" t="s">
        <v>27</v>
      </c>
      <c r="E33" s="5" t="s">
        <v>34</v>
      </c>
      <c r="F33" s="5" t="s">
        <v>10</v>
      </c>
      <c r="G33" s="5" t="s">
        <v>14</v>
      </c>
      <c r="H33" s="5" t="b">
        <v>0</v>
      </c>
      <c r="I33" s="5" t="b">
        <v>1</v>
      </c>
      <c r="J33" s="5" t="b">
        <v>0</v>
      </c>
      <c r="K33" s="5">
        <v>1</v>
      </c>
      <c r="L33" s="9">
        <v>3971549.06</v>
      </c>
      <c r="M33" s="9">
        <v>35268.410000000018</v>
      </c>
      <c r="N33" s="13" t="s">
        <v>106</v>
      </c>
    </row>
    <row r="34" spans="1:14" s="2" customFormat="1" x14ac:dyDescent="0.25">
      <c r="A34" s="3">
        <v>34</v>
      </c>
      <c r="B34" s="4" t="s">
        <v>135</v>
      </c>
      <c r="C34" s="8" t="s">
        <v>107</v>
      </c>
      <c r="D34" s="5" t="s">
        <v>27</v>
      </c>
      <c r="E34" s="5" t="s">
        <v>35</v>
      </c>
      <c r="F34" s="5" t="s">
        <v>10</v>
      </c>
      <c r="G34" s="5" t="s">
        <v>14</v>
      </c>
      <c r="H34" s="5" t="b">
        <v>0</v>
      </c>
      <c r="I34" s="5" t="b">
        <v>1</v>
      </c>
      <c r="J34" s="5" t="b">
        <v>0</v>
      </c>
      <c r="K34" s="5">
        <v>1</v>
      </c>
      <c r="L34" s="9">
        <v>151462988.50999999</v>
      </c>
      <c r="M34" s="9">
        <v>2372133.7600000035</v>
      </c>
      <c r="N34" s="13" t="s">
        <v>108</v>
      </c>
    </row>
    <row r="35" spans="1:14" s="2" customFormat="1" x14ac:dyDescent="0.25">
      <c r="A35" s="3">
        <v>35</v>
      </c>
      <c r="B35" s="4" t="s">
        <v>135</v>
      </c>
      <c r="C35" s="8" t="s">
        <v>109</v>
      </c>
      <c r="D35" s="5" t="s">
        <v>27</v>
      </c>
      <c r="E35" s="5" t="s">
        <v>36</v>
      </c>
      <c r="F35" s="5" t="s">
        <v>10</v>
      </c>
      <c r="G35" s="5" t="s">
        <v>14</v>
      </c>
      <c r="H35" s="5" t="b">
        <v>0</v>
      </c>
      <c r="I35" s="5" t="b">
        <v>1</v>
      </c>
      <c r="J35" s="5" t="b">
        <v>0</v>
      </c>
      <c r="K35" s="5">
        <v>1</v>
      </c>
      <c r="L35" s="9">
        <v>253536455.47999999</v>
      </c>
      <c r="M35" s="9">
        <v>5259411.2800000086</v>
      </c>
      <c r="N35" s="13" t="s">
        <v>110</v>
      </c>
    </row>
    <row r="36" spans="1:14" s="2" customFormat="1" x14ac:dyDescent="0.25">
      <c r="A36" s="3">
        <v>36</v>
      </c>
      <c r="B36" s="4" t="s">
        <v>135</v>
      </c>
      <c r="C36" s="8" t="s">
        <v>111</v>
      </c>
      <c r="D36" s="5" t="s">
        <v>27</v>
      </c>
      <c r="E36" s="5" t="s">
        <v>37</v>
      </c>
      <c r="F36" s="5" t="s">
        <v>10</v>
      </c>
      <c r="G36" s="5" t="s">
        <v>14</v>
      </c>
      <c r="H36" s="5" t="b">
        <v>0</v>
      </c>
      <c r="I36" s="5" t="b">
        <v>1</v>
      </c>
      <c r="J36" s="5" t="b">
        <v>0</v>
      </c>
      <c r="K36" s="5">
        <v>1</v>
      </c>
      <c r="L36" s="9">
        <v>333833969.02999997</v>
      </c>
      <c r="M36" s="9">
        <v>6978804.2900000103</v>
      </c>
      <c r="N36" s="13" t="s">
        <v>112</v>
      </c>
    </row>
    <row r="37" spans="1:14" s="2" customFormat="1" x14ac:dyDescent="0.25">
      <c r="A37" s="3">
        <v>37</v>
      </c>
      <c r="B37" s="4" t="s">
        <v>135</v>
      </c>
      <c r="C37" s="8" t="s">
        <v>113</v>
      </c>
      <c r="D37" s="5" t="s">
        <v>27</v>
      </c>
      <c r="E37" s="5" t="s">
        <v>38</v>
      </c>
      <c r="F37" s="5" t="s">
        <v>10</v>
      </c>
      <c r="G37" s="5" t="s">
        <v>14</v>
      </c>
      <c r="H37" s="5" t="b">
        <v>0</v>
      </c>
      <c r="I37" s="5" t="b">
        <v>1</v>
      </c>
      <c r="J37" s="5" t="b">
        <v>0</v>
      </c>
      <c r="K37" s="5">
        <v>1</v>
      </c>
      <c r="L37" s="9">
        <v>313636012.12</v>
      </c>
      <c r="M37" s="9">
        <v>6870204.1000000024</v>
      </c>
      <c r="N37" s="13" t="s">
        <v>114</v>
      </c>
    </row>
    <row r="38" spans="1:14" s="2" customFormat="1" x14ac:dyDescent="0.25">
      <c r="A38" s="3">
        <v>38</v>
      </c>
      <c r="B38" s="4" t="s">
        <v>135</v>
      </c>
      <c r="C38" s="8" t="s">
        <v>115</v>
      </c>
      <c r="D38" s="5" t="s">
        <v>27</v>
      </c>
      <c r="E38" s="5" t="s">
        <v>39</v>
      </c>
      <c r="F38" s="5" t="s">
        <v>10</v>
      </c>
      <c r="G38" s="5" t="s">
        <v>14</v>
      </c>
      <c r="H38" s="5" t="b">
        <v>0</v>
      </c>
      <c r="I38" s="5" t="b">
        <v>1</v>
      </c>
      <c r="J38" s="5" t="b">
        <v>0</v>
      </c>
      <c r="K38" s="5">
        <v>1</v>
      </c>
      <c r="L38" s="9">
        <v>236029525.38</v>
      </c>
      <c r="M38" s="9">
        <v>5103801.770000007</v>
      </c>
      <c r="N38" s="13" t="s">
        <v>116</v>
      </c>
    </row>
    <row r="39" spans="1:14" s="2" customFormat="1" x14ac:dyDescent="0.25">
      <c r="A39" s="3">
        <v>39</v>
      </c>
      <c r="B39" s="4" t="s">
        <v>135</v>
      </c>
      <c r="C39" s="8" t="s">
        <v>117</v>
      </c>
      <c r="D39" s="5" t="s">
        <v>27</v>
      </c>
      <c r="E39" s="5" t="s">
        <v>40</v>
      </c>
      <c r="F39" s="5" t="s">
        <v>10</v>
      </c>
      <c r="G39" s="5" t="s">
        <v>14</v>
      </c>
      <c r="H39" s="5" t="b">
        <v>0</v>
      </c>
      <c r="I39" s="5" t="b">
        <v>1</v>
      </c>
      <c r="J39" s="5" t="b">
        <v>0</v>
      </c>
      <c r="K39" s="5">
        <v>1</v>
      </c>
      <c r="L39" s="9">
        <v>143043995.16</v>
      </c>
      <c r="M39" s="9">
        <v>3129000.7200000058</v>
      </c>
      <c r="N39" s="13" t="s">
        <v>118</v>
      </c>
    </row>
    <row r="40" spans="1:14" s="2" customFormat="1" x14ac:dyDescent="0.25">
      <c r="A40" s="3">
        <v>40</v>
      </c>
      <c r="B40" s="4" t="s">
        <v>135</v>
      </c>
      <c r="C40" s="8" t="s">
        <v>119</v>
      </c>
      <c r="D40" s="5" t="s">
        <v>27</v>
      </c>
      <c r="E40" s="5" t="s">
        <v>41</v>
      </c>
      <c r="F40" s="5" t="s">
        <v>10</v>
      </c>
      <c r="G40" s="5" t="s">
        <v>14</v>
      </c>
      <c r="H40" s="5" t="b">
        <v>0</v>
      </c>
      <c r="I40" s="5" t="b">
        <v>1</v>
      </c>
      <c r="J40" s="5" t="b">
        <v>0</v>
      </c>
      <c r="K40" s="5">
        <v>1</v>
      </c>
      <c r="L40" s="9">
        <v>81777229.840000004</v>
      </c>
      <c r="M40" s="9">
        <v>2165043.3299999996</v>
      </c>
      <c r="N40" s="13" t="s">
        <v>120</v>
      </c>
    </row>
    <row r="41" spans="1:14" s="2" customFormat="1" x14ac:dyDescent="0.25">
      <c r="A41" s="3">
        <v>41</v>
      </c>
      <c r="B41" s="4" t="s">
        <v>135</v>
      </c>
      <c r="C41" s="8" t="s">
        <v>121</v>
      </c>
      <c r="D41" s="5" t="s">
        <v>27</v>
      </c>
      <c r="E41" s="5" t="s">
        <v>42</v>
      </c>
      <c r="F41" s="5" t="s">
        <v>10</v>
      </c>
      <c r="G41" s="5" t="s">
        <v>14</v>
      </c>
      <c r="H41" s="5" t="b">
        <v>0</v>
      </c>
      <c r="I41" s="5" t="b">
        <v>1</v>
      </c>
      <c r="J41" s="5" t="b">
        <v>0</v>
      </c>
      <c r="K41" s="5">
        <v>1</v>
      </c>
      <c r="L41" s="9">
        <v>28341403.100000001</v>
      </c>
      <c r="M41" s="9">
        <v>1026829.0000000009</v>
      </c>
      <c r="N41" s="13" t="s">
        <v>122</v>
      </c>
    </row>
    <row r="42" spans="1:14" s="2" customFormat="1" x14ac:dyDescent="0.25">
      <c r="A42" s="3">
        <v>42</v>
      </c>
      <c r="B42" s="4" t="s">
        <v>135</v>
      </c>
      <c r="C42" s="8" t="s">
        <v>124</v>
      </c>
      <c r="D42" s="5" t="s">
        <v>27</v>
      </c>
      <c r="E42" s="5" t="s">
        <v>43</v>
      </c>
      <c r="F42" s="5" t="s">
        <v>10</v>
      </c>
      <c r="G42" s="5" t="s">
        <v>14</v>
      </c>
      <c r="H42" s="5" t="b">
        <v>0</v>
      </c>
      <c r="I42" s="5" t="b">
        <v>1</v>
      </c>
      <c r="J42" s="5" t="b">
        <v>0</v>
      </c>
      <c r="K42" s="5">
        <v>1</v>
      </c>
      <c r="L42" s="9">
        <v>3398360.99</v>
      </c>
      <c r="M42" s="9">
        <v>238721.64999999994</v>
      </c>
      <c r="N42" s="13" t="s">
        <v>123</v>
      </c>
    </row>
    <row r="43" spans="1:14" s="2" customFormat="1" x14ac:dyDescent="0.25">
      <c r="A43" s="3">
        <v>44</v>
      </c>
      <c r="B43" s="4" t="s">
        <v>135</v>
      </c>
      <c r="C43" s="8" t="s">
        <v>125</v>
      </c>
      <c r="D43" s="5" t="s">
        <v>27</v>
      </c>
      <c r="E43" s="10" t="s">
        <v>23</v>
      </c>
      <c r="F43" s="2" t="s">
        <v>17</v>
      </c>
      <c r="G43" s="10" t="s">
        <v>14</v>
      </c>
      <c r="H43" s="5" t="b">
        <v>0</v>
      </c>
      <c r="I43" s="5" t="b">
        <v>0</v>
      </c>
      <c r="J43" s="5" t="b">
        <v>0</v>
      </c>
      <c r="K43" s="11">
        <v>1</v>
      </c>
      <c r="L43" s="12">
        <v>19752614.620000001</v>
      </c>
      <c r="M43" s="9">
        <v>-1351407.8</v>
      </c>
      <c r="N43" s="13" t="s">
        <v>126</v>
      </c>
    </row>
    <row r="44" spans="1:14" s="2" customFormat="1" x14ac:dyDescent="0.25">
      <c r="A44" s="3">
        <v>45</v>
      </c>
      <c r="B44" s="4" t="s">
        <v>135</v>
      </c>
      <c r="C44" s="8" t="s">
        <v>130</v>
      </c>
      <c r="D44" s="5" t="s">
        <v>27</v>
      </c>
      <c r="E44" s="5" t="s">
        <v>26</v>
      </c>
      <c r="F44" s="5" t="s">
        <v>10</v>
      </c>
      <c r="G44" s="2" t="s">
        <v>131</v>
      </c>
      <c r="H44" s="5" t="b">
        <v>0</v>
      </c>
      <c r="I44" s="5" t="b">
        <v>0</v>
      </c>
      <c r="J44" s="1" t="b">
        <v>1</v>
      </c>
      <c r="K44" s="11">
        <v>1</v>
      </c>
      <c r="L44" s="12">
        <v>1451738964.99</v>
      </c>
      <c r="M44" s="12">
        <v>0</v>
      </c>
      <c r="N44" s="13" t="s">
        <v>132</v>
      </c>
    </row>
    <row r="45" spans="1:14" s="2" customFormat="1" x14ac:dyDescent="0.25">
      <c r="A45" s="1"/>
      <c r="B45" s="4"/>
      <c r="D45" s="1"/>
      <c r="E45" s="1"/>
      <c r="F45" s="1"/>
      <c r="G45" s="1"/>
      <c r="H45" s="1"/>
      <c r="I45" s="1"/>
      <c r="J45" s="1"/>
      <c r="K45" s="1"/>
      <c r="L45" s="15">
        <f>SUM(L2:L44)</f>
        <v>30835050944.290001</v>
      </c>
      <c r="M45" s="15">
        <f>SUM(M2:M44)</f>
        <v>658880291.18000054</v>
      </c>
      <c r="N45" s="13"/>
    </row>
    <row r="46" spans="1:14" x14ac:dyDescent="0.25">
      <c r="N46" s="13"/>
    </row>
    <row r="47" spans="1:14" x14ac:dyDescent="0.25">
      <c r="N47" s="13"/>
    </row>
    <row r="48" spans="1:14" x14ac:dyDescent="0.25">
      <c r="N48" s="13"/>
    </row>
    <row r="49" spans="14:14" x14ac:dyDescent="0.25">
      <c r="N49" s="13"/>
    </row>
    <row r="50" spans="14:14" x14ac:dyDescent="0.25">
      <c r="N50" s="13"/>
    </row>
    <row r="51" spans="14:14" x14ac:dyDescent="0.25">
      <c r="N51" s="13"/>
    </row>
    <row r="52" spans="14:14" x14ac:dyDescent="0.25">
      <c r="N52" s="13"/>
    </row>
    <row r="53" spans="14:14" x14ac:dyDescent="0.25">
      <c r="N53" s="13"/>
    </row>
    <row r="54" spans="14:14" x14ac:dyDescent="0.25">
      <c r="N54" s="13"/>
    </row>
    <row r="55" spans="14:14" x14ac:dyDescent="0.25">
      <c r="N55" s="13"/>
    </row>
    <row r="56" spans="14:14" x14ac:dyDescent="0.25">
      <c r="N56" s="13"/>
    </row>
    <row r="57" spans="14:14" x14ac:dyDescent="0.25">
      <c r="N57" s="13"/>
    </row>
    <row r="58" spans="14:14" x14ac:dyDescent="0.25">
      <c r="N58" s="13"/>
    </row>
    <row r="59" spans="14:14" x14ac:dyDescent="0.25">
      <c r="N59" s="13"/>
    </row>
    <row r="60" spans="14:14" x14ac:dyDescent="0.25">
      <c r="N60" s="13"/>
    </row>
    <row r="61" spans="14:14" x14ac:dyDescent="0.25">
      <c r="N61" s="13"/>
    </row>
    <row r="62" spans="14:14" x14ac:dyDescent="0.25">
      <c r="N62" s="13"/>
    </row>
    <row r="63" spans="14:14" x14ac:dyDescent="0.25">
      <c r="N63" s="13"/>
    </row>
    <row r="64" spans="14:14" x14ac:dyDescent="0.25">
      <c r="N64" s="13"/>
    </row>
    <row r="65" spans="14:14" x14ac:dyDescent="0.25">
      <c r="N65" s="13"/>
    </row>
    <row r="66" spans="14:14" x14ac:dyDescent="0.25">
      <c r="N66" s="13"/>
    </row>
    <row r="67" spans="14:14" x14ac:dyDescent="0.25">
      <c r="N67" s="13"/>
    </row>
    <row r="68" spans="14:14" x14ac:dyDescent="0.25">
      <c r="N68" s="13"/>
    </row>
  </sheetData>
  <phoneticPr fontId="10" type="noConversion"/>
  <dataValidations count="5">
    <dataValidation type="decimal" operator="greaterThanOrEqual" allowBlank="1" showInputMessage="1" showErrorMessage="1" errorTitle="Uwaga" error="Kwota wprowadzana jest ze znakiem dodattnim. Tylko wartości liczbowe są dozwolone." sqref="L33:L42 M34:M43 M2:M32 L2:L31" xr:uid="{00000000-0002-0000-0000-000000000000}">
      <formula1>0</formula1>
    </dataValidation>
    <dataValidation type="list" allowBlank="1" showInputMessage="1" showErrorMessage="1" sqref="N40:N43 H1 D45:J69 K34:K42 D2:D44 F2:J44 E2:E43" xr:uid="{00000000-0002-0000-0000-000001000000}">
      <formula1>#REF!</formula1>
    </dataValidation>
    <dataValidation type="decimal" operator="lessThan" allowBlank="1" showErrorMessage="1" errorTitle="Umorzenia" error="Kwoty FlowOut są wprowadzane ze znakiem ujemnym." sqref="M1" xr:uid="{00000000-0002-0000-0000-000002000000}">
      <formula1>0</formula1>
    </dataValidation>
    <dataValidation type="whole" operator="greaterThanOrEqual" allowBlank="1" showInputMessage="1" showErrorMessage="1" sqref="K2:K33" xr:uid="{00000000-0002-0000-0000-000003000000}">
      <formula1>1</formula1>
    </dataValidation>
    <dataValidation type="textLength" operator="equal" allowBlank="1" showInputMessage="1" showErrorMessage="1" errorTitle="Nieprawidłowa liczba znaków" error="Kod funduszu musi składać się DOKŁADNIE z 6-ciu znaków z czego 3 ostatnie są numerem odpowiadającym kolejności uruchamiania funduszu." sqref="C2:C42" xr:uid="{00000000-0002-0000-0000-000004000000}">
      <formula1>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Jankowski</dc:creator>
  <cp:lastModifiedBy>Brenko Andrzej</cp:lastModifiedBy>
  <dcterms:created xsi:type="dcterms:W3CDTF">2018-12-06T12:58:24Z</dcterms:created>
  <dcterms:modified xsi:type="dcterms:W3CDTF">2024-11-12T10:36:54Z</dcterms:modified>
</cp:coreProperties>
</file>