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ld_c\ORLIK\izba_statystyki funduszy\2022\10_2022\"/>
    </mc:Choice>
  </mc:AlternateContent>
  <xr:revisionPtr revIDLastSave="0" documentId="13_ncr:1_{B0FD683D-BB76-4813-82E9-342257F3F1AE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  <c r="L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pogrodnik</author>
  </authors>
  <commentList>
    <comment ref="B1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<sst xmlns="http://schemas.openxmlformats.org/spreadsheetml/2006/main" count="290" uniqueCount="141">
  <si>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</si>
  <si>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</si>
  <si>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</si>
  <si>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</si>
  <si>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</si>
  <si>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</si>
  <si>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</si>
  <si>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</si>
  <si>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</si>
  <si>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</si>
  <si>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</si>
  <si>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</si>
  <si>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</si>
  <si>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</si>
  <si>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</si>
  <si>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</si>
  <si>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</si>
  <si>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Asia_Pacific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</si>
  <si>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</si>
  <si>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</si>
  <si>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</si>
  <si>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</si>
  <si>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</si>
  <si>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</si>
  <si>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</si>
  <si>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</si>
  <si>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</si>
  <si>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</si>
  <si>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</si>
  <si>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</si>
  <si>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</si>
  <si>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</si>
  <si>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</si>
  <si>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</si>
  <si>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</si>
  <si>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</si>
  <si>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</si>
  <si>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</si>
  <si>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</si>
  <si>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</si>
  <si>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</si>
  <si>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</si>
  <si>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</si>
  <si>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</si>
  <si>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</si>
  <si>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</si>
  <si>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</si>
  <si>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</si>
  <si>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</si>
  <si>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</si>
  <si>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</si>
  <si>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</si>
  <si>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</si>
  <si>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</si>
  <si>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</si>
  <si>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</si>
  <si>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</si>
  <si>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</si>
  <si>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</si>
  <si>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</si>
  <si>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</si>
  <si>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PIO027</t>
  </si>
  <si>
    <t>Pekao Zrównoważony Rynku Amerykańskiego</t>
  </si>
  <si>
    <t>PIO029</t>
  </si>
  <si>
    <t>Pekao Dochodu i Wzrostu Rynku Chińskiego</t>
  </si>
  <si>
    <t>PIO034</t>
  </si>
  <si>
    <t>Pekao Akcji Rynków Wschodzących</t>
  </si>
  <si>
    <t>PIO035</t>
  </si>
  <si>
    <t>Pekao Akcji MiŚ Spółek Rynków Rozwiniętych</t>
  </si>
  <si>
    <t>PIO036</t>
  </si>
  <si>
    <t>Pekao Akcji Rynków Dalekiego Wschodu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</si>
  <si>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</si>
  <si>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</si>
  <si>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</si>
  <si>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</si>
  <si>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</si>
  <si>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</si>
  <si>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</si>
  <si>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</si>
  <si>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</si>
  <si>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</si>
  <si>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</si>
  <si>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</si>
  <si>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</si>
  <si>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</si>
  <si>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</si>
  <si>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</si>
  <si>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</si>
  <si>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</si>
  <si>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</si>
  <si>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</si>
  <si>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</si>
  <si>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</si>
  <si>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PIO062</t>
  </si>
  <si>
    <t>Pekao Obligacji i Dochodu</t>
  </si>
  <si>
    <t>PIO065</t>
  </si>
  <si>
    <t>Pekao Alternatywny - Globalnego Dochodu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</si>
  <si>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</si>
  <si>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</si>
  <si>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</si>
  <si>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</si>
  <si>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</si>
  <si>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</si>
  <si>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</si>
  <si>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</si>
  <si>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</si>
  <si>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</si>
  <si>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</si>
  <si>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</si>
  <si>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</si>
  <si>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</si>
  <si>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</si>
  <si>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</si>
  <si>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</si>
  <si>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</si>
  <si>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</si>
  <si>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</si>
  <si>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</si>
  <si>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</si>
  <si>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</si>
  <si>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</si>
  <si>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</si>
  <si>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</si>
  <si>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</si>
  <si>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</si>
  <si>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</si>
  <si>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</si>
  <si>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</si>
  <si>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</si>
  <si>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</si>
  <si>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</si>
  <si>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</si>
  <si>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</si>
  <si>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</si>
  <si>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</si>
  <si>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</si>
  <si>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</si>
  <si>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</si>
  <si>
    <t>PIO088</t>
  </si>
  <si>
    <t>Closed</t>
  </si>
  <si>
    <t>Pekao TFI zbiorczo FIZ Mixed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</si>
</sst>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</cellXfs>
  <cellStyles count="4">
    <cellStyle name="˙˙˙_Data" xfId="3" xr:uid="{00000000-0005-0000-0000-000000000000}"/>
    <cellStyle name="Dziesiętny" xfId="1" builtinId="3"/>
    <cellStyle name="Normal_Data" xfId="2" xr:uid="{00000000-0005-0000-0000-000002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1"/>
  <sheetViews>
    <sheetView tabSelected="1" zoomScale="70" zoomScaleNormal="70" workbookViewId="0">
      <selection activeCell="V18" sqref="V18"/>
    </sheetView>
  </sheetViews>
  <sheetFormatPr defaultColWidth="8.88671875" defaultRowHeight="14.4" x14ac:dyDescent="0.3"/>
  <cols>
    <col min="1" max="1" width="8.88671875" style="1"/>
    <col min="2" max="2" width="14.109375" style="1" customWidth="1"/>
    <col min="3" max="3" width="14.109375" style="2" customWidth="1"/>
    <col min="4" max="4" width="14.44140625" style="1" customWidth="1"/>
    <col min="5" max="5" width="30.109375" style="1" customWidth="1"/>
    <col min="6" max="6" width="17.33203125" style="1" customWidth="1"/>
    <col min="7" max="7" width="21.109375" style="1" customWidth="1"/>
    <col min="8" max="8" width="14.109375" style="1" bestFit="1" customWidth="1"/>
    <col min="9" max="9" width="11.109375" style="1" customWidth="1"/>
    <col min="10" max="10" width="12" style="1" customWidth="1"/>
    <col min="11" max="11" width="8.88671875" style="1"/>
    <col min="12" max="12" width="19.6640625" style="7" bestFit="1" customWidth="1"/>
    <col min="13" max="13" width="15.109375" style="7" customWidth="1"/>
    <col min="14" max="14" width="45.5546875" style="15" bestFit="1" customWidth="1"/>
    <col min="15" max="16384" width="8.88671875" style="1"/>
  </cols>
  <sheetData>
    <row r="1" spans="1:14" ht="57.6" x14ac:dyDescent="0.3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34</v>
      </c>
      <c r="J1" s="17" t="s">
        <v>8</v>
      </c>
      <c r="K1" s="17" t="s">
        <v>9</v>
      </c>
      <c r="L1" s="18" t="s">
        <v>135</v>
      </c>
      <c r="M1" s="19" t="s">
        <v>136</v>
      </c>
      <c r="N1" s="17" t="s">
        <v>137</v>
      </c>
    </row>
    <row r="2" spans="1:14" s="2" customFormat="1" x14ac:dyDescent="0.3">
      <c r="A2" s="3">
        <v>1</v>
      </c>
      <c r="B2" s="4">
        <v>44865</v>
      </c>
      <c r="C2" s="8" t="s">
        <v>45</v>
      </c>
      <c r="D2" s="5" t="s">
        <v>28</v>
      </c>
      <c r="E2" s="5" t="s">
        <v>26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545555250.80999994</v>
      </c>
      <c r="M2" s="9">
        <v>-3721937.7600000012</v>
      </c>
      <c r="N2" s="13" t="s">
        <v>46</v>
      </c>
    </row>
    <row r="3" spans="1:14" s="2" customFormat="1" x14ac:dyDescent="0.3">
      <c r="A3" s="3">
        <v>2</v>
      </c>
      <c r="B3" s="4">
        <v>44865</v>
      </c>
      <c r="C3" s="8" t="s">
        <v>47</v>
      </c>
      <c r="D3" s="5" t="s">
        <v>28</v>
      </c>
      <c r="E3" s="5" t="s">
        <v>22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1350559126.71</v>
      </c>
      <c r="M3" s="9">
        <v>-19003990.710000005</v>
      </c>
      <c r="N3" s="13" t="s">
        <v>48</v>
      </c>
    </row>
    <row r="4" spans="1:14" s="2" customFormat="1" x14ac:dyDescent="0.3">
      <c r="A4" s="3">
        <v>3</v>
      </c>
      <c r="B4" s="4">
        <v>44865</v>
      </c>
      <c r="C4" s="8" t="s">
        <v>49</v>
      </c>
      <c r="D4" s="5" t="s">
        <v>28</v>
      </c>
      <c r="E4" s="5" t="s">
        <v>32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>
        <v>210164151.97999999</v>
      </c>
      <c r="M4" s="9">
        <v>-1277236.7400000007</v>
      </c>
      <c r="N4" s="13" t="s">
        <v>50</v>
      </c>
    </row>
    <row r="5" spans="1:14" s="2" customFormat="1" x14ac:dyDescent="0.3">
      <c r="A5" s="3">
        <v>4</v>
      </c>
      <c r="B5" s="4">
        <v>44865</v>
      </c>
      <c r="C5" s="8" t="s">
        <v>51</v>
      </c>
      <c r="D5" s="5" t="s">
        <v>28</v>
      </c>
      <c r="E5" s="5" t="s">
        <v>24</v>
      </c>
      <c r="F5" s="5" t="s">
        <v>15</v>
      </c>
      <c r="G5" s="5" t="s">
        <v>12</v>
      </c>
      <c r="H5" s="5" t="b">
        <v>1</v>
      </c>
      <c r="I5" s="5" t="b">
        <v>0</v>
      </c>
      <c r="J5" s="5" t="b">
        <v>0</v>
      </c>
      <c r="K5" s="5">
        <v>1</v>
      </c>
      <c r="L5" s="9">
        <v>370943556.93000001</v>
      </c>
      <c r="M5" s="9">
        <v>-697808.46999999974</v>
      </c>
      <c r="N5" s="13" t="s">
        <v>52</v>
      </c>
    </row>
    <row r="6" spans="1:14" s="2" customFormat="1" x14ac:dyDescent="0.3">
      <c r="A6" s="3">
        <v>5</v>
      </c>
      <c r="B6" s="4">
        <v>44865</v>
      </c>
      <c r="C6" s="8" t="s">
        <v>53</v>
      </c>
      <c r="D6" s="5" t="s">
        <v>28</v>
      </c>
      <c r="E6" s="5" t="s">
        <v>33</v>
      </c>
      <c r="F6" s="5" t="s">
        <v>10</v>
      </c>
      <c r="G6" s="5" t="s">
        <v>12</v>
      </c>
      <c r="H6" s="5" t="b">
        <v>0</v>
      </c>
      <c r="I6" s="5" t="b">
        <v>0</v>
      </c>
      <c r="J6" s="5" t="b">
        <v>0</v>
      </c>
      <c r="K6" s="5">
        <v>1</v>
      </c>
      <c r="L6" s="9">
        <v>2488729967.75</v>
      </c>
      <c r="M6" s="9">
        <v>-27651691.16</v>
      </c>
      <c r="N6" s="13" t="s">
        <v>54</v>
      </c>
    </row>
    <row r="7" spans="1:14" s="2" customFormat="1" x14ac:dyDescent="0.3">
      <c r="A7" s="3">
        <v>6</v>
      </c>
      <c r="B7" s="4">
        <v>44865</v>
      </c>
      <c r="C7" s="8" t="s">
        <v>55</v>
      </c>
      <c r="D7" s="5" t="s">
        <v>28</v>
      </c>
      <c r="E7" s="5" t="s">
        <v>16</v>
      </c>
      <c r="F7" s="5" t="s">
        <v>15</v>
      </c>
      <c r="G7" s="5" t="s">
        <v>12</v>
      </c>
      <c r="H7" s="5" t="b">
        <v>1</v>
      </c>
      <c r="I7" s="5" t="b">
        <v>0</v>
      </c>
      <c r="J7" s="5" t="b">
        <v>0</v>
      </c>
      <c r="K7" s="5">
        <v>1</v>
      </c>
      <c r="L7" s="9">
        <v>1023575230.26</v>
      </c>
      <c r="M7" s="9">
        <v>-11175183.190000003</v>
      </c>
      <c r="N7" s="13" t="s">
        <v>56</v>
      </c>
    </row>
    <row r="8" spans="1:14" s="2" customFormat="1" x14ac:dyDescent="0.3">
      <c r="A8" s="3">
        <v>7</v>
      </c>
      <c r="B8" s="4">
        <v>44865</v>
      </c>
      <c r="C8" s="8" t="s">
        <v>57</v>
      </c>
      <c r="D8" s="5" t="s">
        <v>28</v>
      </c>
      <c r="E8" s="5" t="s">
        <v>20</v>
      </c>
      <c r="F8" s="5" t="s">
        <v>13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139159009.68000001</v>
      </c>
      <c r="M8" s="9">
        <v>-432009.43999999977</v>
      </c>
      <c r="N8" s="13" t="s">
        <v>58</v>
      </c>
    </row>
    <row r="9" spans="1:14" s="2" customFormat="1" x14ac:dyDescent="0.3">
      <c r="A9" s="3">
        <v>8</v>
      </c>
      <c r="B9" s="4">
        <v>44865</v>
      </c>
      <c r="C9" s="8" t="s">
        <v>59</v>
      </c>
      <c r="D9" s="5" t="s">
        <v>28</v>
      </c>
      <c r="E9" s="5" t="s">
        <v>24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227172404.96000001</v>
      </c>
      <c r="M9" s="9">
        <v>-1869215.3300000005</v>
      </c>
      <c r="N9" s="13" t="s">
        <v>60</v>
      </c>
    </row>
    <row r="10" spans="1:14" s="2" customFormat="1" x14ac:dyDescent="0.3">
      <c r="A10" s="3">
        <v>9</v>
      </c>
      <c r="B10" s="4">
        <v>44865</v>
      </c>
      <c r="C10" s="8" t="s">
        <v>61</v>
      </c>
      <c r="D10" s="5" t="s">
        <v>28</v>
      </c>
      <c r="E10" s="5" t="s">
        <v>26</v>
      </c>
      <c r="F10" s="5" t="s">
        <v>15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213905611.44999999</v>
      </c>
      <c r="M10" s="9">
        <v>-1407888.73</v>
      </c>
      <c r="N10" s="13" t="s">
        <v>62</v>
      </c>
    </row>
    <row r="11" spans="1:14" s="2" customFormat="1" x14ac:dyDescent="0.3">
      <c r="A11" s="3">
        <v>10</v>
      </c>
      <c r="B11" s="4">
        <v>44865</v>
      </c>
      <c r="C11" s="8" t="s">
        <v>63</v>
      </c>
      <c r="D11" s="5" t="s">
        <v>28</v>
      </c>
      <c r="E11" s="5" t="s">
        <v>26</v>
      </c>
      <c r="F11" s="5" t="s">
        <v>18</v>
      </c>
      <c r="G11" s="5" t="s">
        <v>14</v>
      </c>
      <c r="H11" s="5" t="b">
        <v>1</v>
      </c>
      <c r="I11" s="5" t="b">
        <v>0</v>
      </c>
      <c r="J11" s="5" t="b">
        <v>0</v>
      </c>
      <c r="K11" s="5">
        <v>1</v>
      </c>
      <c r="L11" s="9">
        <v>119451852.66</v>
      </c>
      <c r="M11" s="9">
        <v>-2410710.4900000002</v>
      </c>
      <c r="N11" s="13" t="s">
        <v>64</v>
      </c>
    </row>
    <row r="12" spans="1:14" s="2" customFormat="1" x14ac:dyDescent="0.3">
      <c r="A12" s="3">
        <v>11</v>
      </c>
      <c r="B12" s="4">
        <v>44865</v>
      </c>
      <c r="C12" s="8" t="s">
        <v>65</v>
      </c>
      <c r="D12" s="5" t="s">
        <v>28</v>
      </c>
      <c r="E12" s="5" t="s">
        <v>24</v>
      </c>
      <c r="F12" s="5" t="s">
        <v>30</v>
      </c>
      <c r="G12" s="5" t="s">
        <v>14</v>
      </c>
      <c r="H12" s="5" t="b">
        <v>1</v>
      </c>
      <c r="I12" s="5" t="b">
        <v>0</v>
      </c>
      <c r="J12" s="5" t="b">
        <v>0</v>
      </c>
      <c r="K12" s="5">
        <v>1</v>
      </c>
      <c r="L12" s="9">
        <v>104846787.65000001</v>
      </c>
      <c r="M12" s="9">
        <v>-1379915.67</v>
      </c>
      <c r="N12" s="13" t="s">
        <v>66</v>
      </c>
    </row>
    <row r="13" spans="1:14" s="2" customFormat="1" x14ac:dyDescent="0.3">
      <c r="A13" s="3">
        <v>12</v>
      </c>
      <c r="B13" s="4">
        <v>44865</v>
      </c>
      <c r="C13" s="8" t="s">
        <v>67</v>
      </c>
      <c r="D13" s="5" t="s">
        <v>28</v>
      </c>
      <c r="E13" s="5" t="s">
        <v>24</v>
      </c>
      <c r="F13" s="5" t="s">
        <v>29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73074791.359999999</v>
      </c>
      <c r="M13" s="9">
        <v>-3699368.4299999997</v>
      </c>
      <c r="N13" s="13" t="s">
        <v>68</v>
      </c>
    </row>
    <row r="14" spans="1:14" s="2" customFormat="1" x14ac:dyDescent="0.3">
      <c r="A14" s="3">
        <v>13</v>
      </c>
      <c r="B14" s="4">
        <v>44865</v>
      </c>
      <c r="C14" s="8" t="s">
        <v>69</v>
      </c>
      <c r="D14" s="5" t="s">
        <v>28</v>
      </c>
      <c r="E14" s="5" t="s">
        <v>24</v>
      </c>
      <c r="F14" s="5" t="s">
        <v>17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>
        <v>19142356.84</v>
      </c>
      <c r="M14" s="9">
        <v>-511081.63000000006</v>
      </c>
      <c r="N14" s="13" t="s">
        <v>70</v>
      </c>
    </row>
    <row r="15" spans="1:14" s="2" customFormat="1" x14ac:dyDescent="0.3">
      <c r="A15" s="3">
        <v>14</v>
      </c>
      <c r="B15" s="4">
        <v>44865</v>
      </c>
      <c r="C15" s="8" t="s">
        <v>71</v>
      </c>
      <c r="D15" s="5" t="s">
        <v>28</v>
      </c>
      <c r="E15" s="5" t="s">
        <v>21</v>
      </c>
      <c r="F15" s="5" t="s">
        <v>18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382435876.94999999</v>
      </c>
      <c r="M15" s="9">
        <v>-8395162.3499999978</v>
      </c>
      <c r="N15" s="13" t="s">
        <v>72</v>
      </c>
    </row>
    <row r="16" spans="1:14" s="2" customFormat="1" x14ac:dyDescent="0.3">
      <c r="A16" s="3">
        <v>15</v>
      </c>
      <c r="B16" s="4">
        <v>44865</v>
      </c>
      <c r="C16" s="8" t="s">
        <v>73</v>
      </c>
      <c r="D16" s="5" t="s">
        <v>28</v>
      </c>
      <c r="E16" s="5" t="s">
        <v>23</v>
      </c>
      <c r="F16" s="5" t="s">
        <v>18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123687771.45</v>
      </c>
      <c r="M16" s="9">
        <v>-2003212.3599999985</v>
      </c>
      <c r="N16" s="13" t="s">
        <v>74</v>
      </c>
    </row>
    <row r="17" spans="1:14" s="2" customFormat="1" x14ac:dyDescent="0.3">
      <c r="A17" s="3">
        <v>16</v>
      </c>
      <c r="B17" s="4">
        <v>44865</v>
      </c>
      <c r="C17" s="8" t="s">
        <v>75</v>
      </c>
      <c r="D17" s="5" t="s">
        <v>28</v>
      </c>
      <c r="E17" s="5" t="s">
        <v>26</v>
      </c>
      <c r="F17" s="5" t="s">
        <v>18</v>
      </c>
      <c r="G17" s="5" t="s">
        <v>14</v>
      </c>
      <c r="H17" s="5" t="b">
        <v>1</v>
      </c>
      <c r="I17" s="5" t="b">
        <v>0</v>
      </c>
      <c r="J17" s="5" t="b">
        <v>0</v>
      </c>
      <c r="K17" s="5">
        <v>1</v>
      </c>
      <c r="L17" s="9">
        <v>156256898.69999999</v>
      </c>
      <c r="M17" s="9">
        <v>-6140490.8300000001</v>
      </c>
      <c r="N17" s="13" t="s">
        <v>76</v>
      </c>
    </row>
    <row r="18" spans="1:14" s="2" customFormat="1" x14ac:dyDescent="0.3">
      <c r="A18" s="3">
        <v>17</v>
      </c>
      <c r="B18" s="4">
        <v>44865</v>
      </c>
      <c r="C18" s="8" t="s">
        <v>77</v>
      </c>
      <c r="D18" s="5" t="s">
        <v>28</v>
      </c>
      <c r="E18" s="5" t="s">
        <v>33</v>
      </c>
      <c r="F18" s="5" t="s">
        <v>10</v>
      </c>
      <c r="G18" s="5" t="s">
        <v>14</v>
      </c>
      <c r="H18" s="5" t="b">
        <v>0</v>
      </c>
      <c r="I18" s="5" t="b">
        <v>0</v>
      </c>
      <c r="J18" s="5" t="b">
        <v>0</v>
      </c>
      <c r="K18" s="5">
        <v>1</v>
      </c>
      <c r="L18" s="9">
        <v>3200044635.6700001</v>
      </c>
      <c r="M18" s="9">
        <v>-25371678.479999959</v>
      </c>
      <c r="N18" s="13" t="s">
        <v>78</v>
      </c>
    </row>
    <row r="19" spans="1:14" s="2" customFormat="1" x14ac:dyDescent="0.3">
      <c r="A19" s="3">
        <v>18</v>
      </c>
      <c r="B19" s="4">
        <v>44865</v>
      </c>
      <c r="C19" s="8" t="s">
        <v>79</v>
      </c>
      <c r="D19" s="5" t="s">
        <v>28</v>
      </c>
      <c r="E19" s="5" t="s">
        <v>22</v>
      </c>
      <c r="F19" s="5" t="s">
        <v>10</v>
      </c>
      <c r="G19" s="5" t="s">
        <v>12</v>
      </c>
      <c r="H19" s="5" t="b">
        <v>0</v>
      </c>
      <c r="I19" s="5" t="b">
        <v>0</v>
      </c>
      <c r="J19" s="5" t="b">
        <v>0</v>
      </c>
      <c r="K19" s="5">
        <v>1</v>
      </c>
      <c r="L19" s="9">
        <v>447052340.70999998</v>
      </c>
      <c r="M19" s="9">
        <v>-8355885.6000000015</v>
      </c>
      <c r="N19" s="13" t="s">
        <v>80</v>
      </c>
    </row>
    <row r="20" spans="1:14" s="2" customFormat="1" x14ac:dyDescent="0.3">
      <c r="A20" s="3">
        <v>19</v>
      </c>
      <c r="B20" s="4">
        <v>44865</v>
      </c>
      <c r="C20" s="8" t="s">
        <v>81</v>
      </c>
      <c r="D20" s="5" t="s">
        <v>28</v>
      </c>
      <c r="E20" s="5" t="s">
        <v>24</v>
      </c>
      <c r="F20" s="5" t="s">
        <v>10</v>
      </c>
      <c r="G20" s="5" t="s">
        <v>12</v>
      </c>
      <c r="H20" s="5" t="b">
        <v>0</v>
      </c>
      <c r="I20" s="5" t="b">
        <v>0</v>
      </c>
      <c r="J20" s="5" t="b">
        <v>0</v>
      </c>
      <c r="K20" s="5">
        <v>1</v>
      </c>
      <c r="L20" s="9">
        <v>438413864.95999998</v>
      </c>
      <c r="M20" s="9">
        <v>-3841926.850000001</v>
      </c>
      <c r="N20" s="13" t="s">
        <v>82</v>
      </c>
    </row>
    <row r="21" spans="1:14" s="2" customFormat="1" x14ac:dyDescent="0.3">
      <c r="A21" s="3">
        <v>20</v>
      </c>
      <c r="B21" s="4">
        <v>44865</v>
      </c>
      <c r="C21" s="8" t="s">
        <v>83</v>
      </c>
      <c r="D21" s="5" t="s">
        <v>28</v>
      </c>
      <c r="E21" s="5" t="s">
        <v>25</v>
      </c>
      <c r="F21" s="5" t="s">
        <v>18</v>
      </c>
      <c r="G21" s="5" t="s">
        <v>14</v>
      </c>
      <c r="H21" s="5" t="b">
        <v>0</v>
      </c>
      <c r="I21" s="5" t="b">
        <v>0</v>
      </c>
      <c r="J21" s="5" t="b">
        <v>0</v>
      </c>
      <c r="K21" s="5">
        <v>1</v>
      </c>
      <c r="L21" s="9">
        <v>409715015.45999998</v>
      </c>
      <c r="M21" s="9">
        <v>-14068282.5</v>
      </c>
      <c r="N21" s="13" t="s">
        <v>84</v>
      </c>
    </row>
    <row r="22" spans="1:14" s="2" customFormat="1" x14ac:dyDescent="0.3">
      <c r="A22" s="3">
        <v>21</v>
      </c>
      <c r="B22" s="4">
        <v>44865</v>
      </c>
      <c r="C22" s="8" t="s">
        <v>85</v>
      </c>
      <c r="D22" s="5" t="s">
        <v>28</v>
      </c>
      <c r="E22" s="5" t="s">
        <v>31</v>
      </c>
      <c r="F22" s="5" t="s">
        <v>10</v>
      </c>
      <c r="G22" s="5" t="s">
        <v>12</v>
      </c>
      <c r="H22" s="5" t="b">
        <v>0</v>
      </c>
      <c r="I22" s="5" t="b">
        <v>0</v>
      </c>
      <c r="J22" s="5" t="b">
        <v>0</v>
      </c>
      <c r="K22" s="5">
        <v>1</v>
      </c>
      <c r="L22" s="9">
        <v>212055603.61000001</v>
      </c>
      <c r="M22" s="9">
        <v>-1107357.96</v>
      </c>
      <c r="N22" s="13" t="s">
        <v>86</v>
      </c>
    </row>
    <row r="23" spans="1:14" s="2" customFormat="1" x14ac:dyDescent="0.3">
      <c r="A23" s="3">
        <v>22</v>
      </c>
      <c r="B23" s="4">
        <v>44865</v>
      </c>
      <c r="C23" s="8" t="s">
        <v>87</v>
      </c>
      <c r="D23" s="5" t="s">
        <v>28</v>
      </c>
      <c r="E23" s="5" t="s">
        <v>32</v>
      </c>
      <c r="F23" s="5" t="s">
        <v>10</v>
      </c>
      <c r="G23" s="5" t="s">
        <v>12</v>
      </c>
      <c r="H23" s="5" t="b">
        <v>0</v>
      </c>
      <c r="I23" s="5" t="b">
        <v>0</v>
      </c>
      <c r="J23" s="5" t="b">
        <v>0</v>
      </c>
      <c r="K23" s="5">
        <v>1</v>
      </c>
      <c r="L23" s="9">
        <v>43518289.210000001</v>
      </c>
      <c r="M23" s="9">
        <v>-1668856.77</v>
      </c>
      <c r="N23" s="13" t="s">
        <v>88</v>
      </c>
    </row>
    <row r="24" spans="1:14" s="2" customFormat="1" x14ac:dyDescent="0.3">
      <c r="A24" s="3">
        <v>23</v>
      </c>
      <c r="B24" s="4">
        <v>44865</v>
      </c>
      <c r="C24" s="8" t="s">
        <v>89</v>
      </c>
      <c r="D24" s="5" t="s">
        <v>28</v>
      </c>
      <c r="E24" s="5" t="s">
        <v>22</v>
      </c>
      <c r="F24" s="5" t="s">
        <v>10</v>
      </c>
      <c r="G24" s="5" t="s">
        <v>12</v>
      </c>
      <c r="H24" s="5" t="b">
        <v>0</v>
      </c>
      <c r="I24" s="5" t="b">
        <v>0</v>
      </c>
      <c r="J24" s="5" t="b">
        <v>0</v>
      </c>
      <c r="K24" s="5">
        <v>1</v>
      </c>
      <c r="L24" s="9">
        <v>502499230.35000002</v>
      </c>
      <c r="M24" s="9">
        <v>-8152381.6600000039</v>
      </c>
      <c r="N24" s="13" t="s">
        <v>90</v>
      </c>
    </row>
    <row r="25" spans="1:14" s="2" customFormat="1" x14ac:dyDescent="0.3">
      <c r="A25" s="3">
        <v>24</v>
      </c>
      <c r="B25" s="4">
        <v>44865</v>
      </c>
      <c r="C25" s="8" t="s">
        <v>91</v>
      </c>
      <c r="D25" s="5" t="s">
        <v>28</v>
      </c>
      <c r="E25" s="5" t="s">
        <v>33</v>
      </c>
      <c r="F25" s="5" t="s">
        <v>10</v>
      </c>
      <c r="G25" s="5" t="s">
        <v>12</v>
      </c>
      <c r="H25" s="5" t="b">
        <v>0</v>
      </c>
      <c r="I25" s="5" t="b">
        <v>0</v>
      </c>
      <c r="J25" s="5" t="b">
        <v>0</v>
      </c>
      <c r="K25" s="5">
        <v>1</v>
      </c>
      <c r="L25" s="9">
        <v>1760342441.1300001</v>
      </c>
      <c r="M25" s="9">
        <v>-68491743.569999993</v>
      </c>
      <c r="N25" s="13" t="s">
        <v>92</v>
      </c>
    </row>
    <row r="26" spans="1:14" s="2" customFormat="1" x14ac:dyDescent="0.3">
      <c r="A26" s="3">
        <v>25</v>
      </c>
      <c r="B26" s="4">
        <v>44865</v>
      </c>
      <c r="C26" s="8" t="s">
        <v>93</v>
      </c>
      <c r="D26" s="5" t="s">
        <v>28</v>
      </c>
      <c r="E26" s="5" t="s">
        <v>21</v>
      </c>
      <c r="F26" s="5" t="s">
        <v>18</v>
      </c>
      <c r="G26" s="5" t="s">
        <v>14</v>
      </c>
      <c r="H26" s="5" t="b">
        <v>1</v>
      </c>
      <c r="I26" s="5" t="b">
        <v>0</v>
      </c>
      <c r="J26" s="5" t="b">
        <v>0</v>
      </c>
      <c r="K26" s="5">
        <v>1</v>
      </c>
      <c r="L26" s="9">
        <v>123747323.59999999</v>
      </c>
      <c r="M26" s="9">
        <v>-13515272.820000002</v>
      </c>
      <c r="N26" s="13" t="s">
        <v>94</v>
      </c>
    </row>
    <row r="27" spans="1:14" s="2" customFormat="1" x14ac:dyDescent="0.3">
      <c r="A27" s="3">
        <v>26</v>
      </c>
      <c r="B27" s="4">
        <v>44865</v>
      </c>
      <c r="C27" s="8" t="s">
        <v>95</v>
      </c>
      <c r="D27" s="5" t="s">
        <v>28</v>
      </c>
      <c r="E27" s="5" t="s">
        <v>27</v>
      </c>
      <c r="F27" s="5" t="s">
        <v>18</v>
      </c>
      <c r="G27" s="5" t="s">
        <v>14</v>
      </c>
      <c r="H27" s="5" t="b">
        <v>1</v>
      </c>
      <c r="I27" s="5" t="b">
        <v>0</v>
      </c>
      <c r="J27" s="5" t="b">
        <v>0</v>
      </c>
      <c r="K27" s="5">
        <v>1</v>
      </c>
      <c r="L27" s="9">
        <v>88846241.150000006</v>
      </c>
      <c r="M27" s="9">
        <v>-3183562.14</v>
      </c>
      <c r="N27" s="13" t="s">
        <v>96</v>
      </c>
    </row>
    <row r="28" spans="1:14" s="2" customFormat="1" x14ac:dyDescent="0.3">
      <c r="A28" s="3">
        <v>27</v>
      </c>
      <c r="B28" s="4">
        <v>44865</v>
      </c>
      <c r="C28" s="8" t="s">
        <v>97</v>
      </c>
      <c r="D28" s="5" t="s">
        <v>28</v>
      </c>
      <c r="E28" s="6" t="s">
        <v>11</v>
      </c>
      <c r="F28" s="5" t="s">
        <v>18</v>
      </c>
      <c r="G28" s="5" t="s">
        <v>14</v>
      </c>
      <c r="H28" s="5" t="b">
        <v>1</v>
      </c>
      <c r="I28" s="5" t="b">
        <v>0</v>
      </c>
      <c r="J28" s="5" t="b">
        <v>0</v>
      </c>
      <c r="K28" s="5">
        <v>1</v>
      </c>
      <c r="L28" s="9">
        <v>99111080.359999999</v>
      </c>
      <c r="M28" s="9">
        <v>-4583987.4600000009</v>
      </c>
      <c r="N28" s="13" t="s">
        <v>98</v>
      </c>
    </row>
    <row r="29" spans="1:14" s="2" customFormat="1" x14ac:dyDescent="0.3">
      <c r="A29" s="3">
        <v>28</v>
      </c>
      <c r="B29" s="4">
        <v>44865</v>
      </c>
      <c r="C29" s="8" t="s">
        <v>99</v>
      </c>
      <c r="D29" s="5" t="s">
        <v>28</v>
      </c>
      <c r="E29" s="5" t="s">
        <v>32</v>
      </c>
      <c r="F29" s="5" t="s">
        <v>18</v>
      </c>
      <c r="G29" s="5" t="s">
        <v>14</v>
      </c>
      <c r="H29" s="5" t="b">
        <v>1</v>
      </c>
      <c r="I29" s="5" t="b">
        <v>0</v>
      </c>
      <c r="J29" s="5" t="b">
        <v>0</v>
      </c>
      <c r="K29" s="5">
        <v>1</v>
      </c>
      <c r="L29" s="9">
        <v>306552690.16000003</v>
      </c>
      <c r="M29" s="9">
        <v>-11327085.739999998</v>
      </c>
      <c r="N29" s="13" t="s">
        <v>100</v>
      </c>
    </row>
    <row r="30" spans="1:14" s="2" customFormat="1" x14ac:dyDescent="0.3">
      <c r="A30" s="3">
        <v>29</v>
      </c>
      <c r="B30" s="4">
        <v>44865</v>
      </c>
      <c r="C30" s="8" t="s">
        <v>101</v>
      </c>
      <c r="D30" s="5" t="s">
        <v>28</v>
      </c>
      <c r="E30" s="5" t="s">
        <v>27</v>
      </c>
      <c r="F30" s="5" t="s">
        <v>15</v>
      </c>
      <c r="G30" s="5" t="s">
        <v>14</v>
      </c>
      <c r="H30" s="5" t="b">
        <v>1</v>
      </c>
      <c r="I30" s="5" t="b">
        <v>0</v>
      </c>
      <c r="J30" s="5" t="b">
        <v>0</v>
      </c>
      <c r="K30" s="5">
        <v>1</v>
      </c>
      <c r="L30" s="9">
        <v>76457918.920000002</v>
      </c>
      <c r="M30" s="9">
        <v>-63329.729999999516</v>
      </c>
      <c r="N30" s="13" t="s">
        <v>102</v>
      </c>
    </row>
    <row r="31" spans="1:14" s="2" customFormat="1" x14ac:dyDescent="0.3">
      <c r="A31" s="3">
        <v>30</v>
      </c>
      <c r="B31" s="4">
        <v>44865</v>
      </c>
      <c r="C31" s="8" t="s">
        <v>103</v>
      </c>
      <c r="D31" s="5" t="s">
        <v>28</v>
      </c>
      <c r="E31" s="5" t="s">
        <v>24</v>
      </c>
      <c r="F31" s="5" t="s">
        <v>18</v>
      </c>
      <c r="G31" s="5" t="s">
        <v>14</v>
      </c>
      <c r="H31" s="5" t="b">
        <v>1</v>
      </c>
      <c r="I31" s="5" t="b">
        <v>0</v>
      </c>
      <c r="J31" s="5" t="b">
        <v>0</v>
      </c>
      <c r="K31" s="5">
        <v>1</v>
      </c>
      <c r="L31" s="9">
        <v>41554748.229999997</v>
      </c>
      <c r="M31" s="9">
        <v>-518323.38000000012</v>
      </c>
      <c r="N31" s="13" t="s">
        <v>104</v>
      </c>
    </row>
    <row r="32" spans="1:14" s="2" customFormat="1" x14ac:dyDescent="0.3">
      <c r="A32" s="3">
        <v>31</v>
      </c>
      <c r="B32" s="4">
        <v>44865</v>
      </c>
      <c r="C32" s="8" t="s">
        <v>105</v>
      </c>
      <c r="D32" s="5" t="s">
        <v>28</v>
      </c>
      <c r="E32" s="5" t="s">
        <v>19</v>
      </c>
      <c r="F32" s="5" t="s">
        <v>10</v>
      </c>
      <c r="G32" s="5" t="s">
        <v>14</v>
      </c>
      <c r="H32" s="5" t="b">
        <v>1</v>
      </c>
      <c r="I32" s="5" t="b">
        <v>0</v>
      </c>
      <c r="J32" s="5" t="b">
        <v>0</v>
      </c>
      <c r="K32" s="5">
        <v>1</v>
      </c>
      <c r="L32" s="9">
        <v>28808447.41</v>
      </c>
      <c r="M32" s="9">
        <v>-1278870.2599999998</v>
      </c>
      <c r="N32" s="13" t="s">
        <v>106</v>
      </c>
    </row>
    <row r="33" spans="1:15" s="2" customFormat="1" x14ac:dyDescent="0.3">
      <c r="A33" s="3">
        <v>32</v>
      </c>
      <c r="B33" s="4">
        <v>44865</v>
      </c>
      <c r="C33" s="8" t="s">
        <v>107</v>
      </c>
      <c r="D33" s="5" t="s">
        <v>28</v>
      </c>
      <c r="E33" s="5" t="s">
        <v>24</v>
      </c>
      <c r="F33" s="5" t="s">
        <v>18</v>
      </c>
      <c r="G33" s="5" t="s">
        <v>12</v>
      </c>
      <c r="H33" s="5" t="b">
        <v>0</v>
      </c>
      <c r="I33" s="5" t="b">
        <v>0</v>
      </c>
      <c r="J33" s="5" t="b">
        <v>0</v>
      </c>
      <c r="K33" s="5">
        <v>1</v>
      </c>
      <c r="L33" s="9">
        <v>93599285.769999996</v>
      </c>
      <c r="M33" s="9">
        <v>-1000643.65</v>
      </c>
      <c r="N33" s="13" t="s">
        <v>108</v>
      </c>
    </row>
    <row r="34" spans="1:15" s="2" customFormat="1" x14ac:dyDescent="0.3">
      <c r="A34" s="3">
        <v>33</v>
      </c>
      <c r="B34" s="4">
        <v>44865</v>
      </c>
      <c r="C34" s="8" t="s">
        <v>109</v>
      </c>
      <c r="D34" s="5" t="s">
        <v>28</v>
      </c>
      <c r="E34" s="5" t="s">
        <v>33</v>
      </c>
      <c r="F34" s="5" t="s">
        <v>10</v>
      </c>
      <c r="G34" s="5" t="s">
        <v>14</v>
      </c>
      <c r="H34" s="5" t="b">
        <v>0</v>
      </c>
      <c r="I34" s="5" t="b">
        <v>0</v>
      </c>
      <c r="J34" s="5" t="b">
        <v>0</v>
      </c>
      <c r="K34" s="5">
        <v>1</v>
      </c>
      <c r="L34" s="9">
        <v>1252628822.1099999</v>
      </c>
      <c r="M34" s="9">
        <v>80835002.549999982</v>
      </c>
      <c r="N34" s="13" t="s">
        <v>110</v>
      </c>
    </row>
    <row r="35" spans="1:15" s="2" customFormat="1" x14ac:dyDescent="0.3">
      <c r="A35" s="3">
        <v>34</v>
      </c>
      <c r="B35" s="4">
        <v>44865</v>
      </c>
      <c r="C35" s="8" t="s">
        <v>111</v>
      </c>
      <c r="D35" s="5" t="s">
        <v>28</v>
      </c>
      <c r="E35" s="5" t="s">
        <v>35</v>
      </c>
      <c r="F35" s="5" t="s">
        <v>10</v>
      </c>
      <c r="G35" s="5" t="s">
        <v>14</v>
      </c>
      <c r="H35" s="5" t="b">
        <v>0</v>
      </c>
      <c r="I35" s="5" t="b">
        <v>1</v>
      </c>
      <c r="J35" s="5" t="b">
        <v>0</v>
      </c>
      <c r="K35" s="5">
        <v>1</v>
      </c>
      <c r="L35" s="9">
        <v>1746811.9</v>
      </c>
      <c r="M35" s="9">
        <v>112202.44</v>
      </c>
      <c r="N35" s="13" t="s">
        <v>112</v>
      </c>
    </row>
    <row r="36" spans="1:15" s="2" customFormat="1" x14ac:dyDescent="0.3">
      <c r="A36" s="3">
        <v>35</v>
      </c>
      <c r="B36" s="4">
        <v>44865</v>
      </c>
      <c r="C36" s="8" t="s">
        <v>113</v>
      </c>
      <c r="D36" s="5" t="s">
        <v>28</v>
      </c>
      <c r="E36" s="5" t="s">
        <v>36</v>
      </c>
      <c r="F36" s="5" t="s">
        <v>10</v>
      </c>
      <c r="G36" s="5" t="s">
        <v>14</v>
      </c>
      <c r="H36" s="5" t="b">
        <v>0</v>
      </c>
      <c r="I36" s="5" t="b">
        <v>1</v>
      </c>
      <c r="J36" s="5" t="b">
        <v>0</v>
      </c>
      <c r="K36" s="5">
        <v>1</v>
      </c>
      <c r="L36" s="9">
        <v>59930755.020000003</v>
      </c>
      <c r="M36" s="9">
        <v>2250323.8699999996</v>
      </c>
      <c r="N36" s="13" t="s">
        <v>114</v>
      </c>
    </row>
    <row r="37" spans="1:15" s="2" customFormat="1" x14ac:dyDescent="0.3">
      <c r="A37" s="3">
        <v>36</v>
      </c>
      <c r="B37" s="4">
        <v>44865</v>
      </c>
      <c r="C37" s="8" t="s">
        <v>115</v>
      </c>
      <c r="D37" s="5" t="s">
        <v>28</v>
      </c>
      <c r="E37" s="5" t="s">
        <v>37</v>
      </c>
      <c r="F37" s="5" t="s">
        <v>10</v>
      </c>
      <c r="G37" s="5" t="s">
        <v>14</v>
      </c>
      <c r="H37" s="5" t="b">
        <v>0</v>
      </c>
      <c r="I37" s="5" t="b">
        <v>1</v>
      </c>
      <c r="J37" s="5" t="b">
        <v>0</v>
      </c>
      <c r="K37" s="5">
        <v>1</v>
      </c>
      <c r="L37" s="9">
        <v>85391358.950000003</v>
      </c>
      <c r="M37" s="9">
        <v>3414725.819999998</v>
      </c>
      <c r="N37" s="13" t="s">
        <v>116</v>
      </c>
    </row>
    <row r="38" spans="1:15" s="2" customFormat="1" x14ac:dyDescent="0.3">
      <c r="A38" s="3">
        <v>37</v>
      </c>
      <c r="B38" s="4">
        <v>44865</v>
      </c>
      <c r="C38" s="8" t="s">
        <v>117</v>
      </c>
      <c r="D38" s="5" t="s">
        <v>28</v>
      </c>
      <c r="E38" s="5" t="s">
        <v>38</v>
      </c>
      <c r="F38" s="5" t="s">
        <v>10</v>
      </c>
      <c r="G38" s="5" t="s">
        <v>14</v>
      </c>
      <c r="H38" s="5" t="b">
        <v>0</v>
      </c>
      <c r="I38" s="5" t="b">
        <v>1</v>
      </c>
      <c r="J38" s="5" t="b">
        <v>0</v>
      </c>
      <c r="K38" s="5">
        <v>1</v>
      </c>
      <c r="L38" s="9">
        <v>108316583.81</v>
      </c>
      <c r="M38" s="9">
        <v>4462933.1500000013</v>
      </c>
      <c r="N38" s="13" t="s">
        <v>118</v>
      </c>
    </row>
    <row r="39" spans="1:15" s="2" customFormat="1" x14ac:dyDescent="0.3">
      <c r="A39" s="3">
        <v>38</v>
      </c>
      <c r="B39" s="4">
        <v>44865</v>
      </c>
      <c r="C39" s="8" t="s">
        <v>119</v>
      </c>
      <c r="D39" s="5" t="s">
        <v>28</v>
      </c>
      <c r="E39" s="5" t="s">
        <v>39</v>
      </c>
      <c r="F39" s="5" t="s">
        <v>10</v>
      </c>
      <c r="G39" s="5" t="s">
        <v>14</v>
      </c>
      <c r="H39" s="5" t="b">
        <v>0</v>
      </c>
      <c r="I39" s="5" t="b">
        <v>1</v>
      </c>
      <c r="J39" s="5" t="b">
        <v>0</v>
      </c>
      <c r="K39" s="5">
        <v>1</v>
      </c>
      <c r="L39" s="9">
        <v>97925359.780000001</v>
      </c>
      <c r="M39" s="9">
        <v>4289359.5200000005</v>
      </c>
      <c r="N39" s="13" t="s">
        <v>120</v>
      </c>
    </row>
    <row r="40" spans="1:15" s="2" customFormat="1" x14ac:dyDescent="0.3">
      <c r="A40" s="3">
        <v>39</v>
      </c>
      <c r="B40" s="4">
        <v>44865</v>
      </c>
      <c r="C40" s="8" t="s">
        <v>121</v>
      </c>
      <c r="D40" s="5" t="s">
        <v>28</v>
      </c>
      <c r="E40" s="5" t="s">
        <v>40</v>
      </c>
      <c r="F40" s="5" t="s">
        <v>10</v>
      </c>
      <c r="G40" s="5" t="s">
        <v>14</v>
      </c>
      <c r="H40" s="5" t="b">
        <v>0</v>
      </c>
      <c r="I40" s="5" t="b">
        <v>1</v>
      </c>
      <c r="J40" s="5" t="b">
        <v>0</v>
      </c>
      <c r="K40" s="5">
        <v>1</v>
      </c>
      <c r="L40" s="9">
        <v>72049385.519999996</v>
      </c>
      <c r="M40" s="9">
        <v>3084105.7000000007</v>
      </c>
      <c r="N40" s="13" t="s">
        <v>122</v>
      </c>
    </row>
    <row r="41" spans="1:15" s="2" customFormat="1" x14ac:dyDescent="0.3">
      <c r="A41" s="3">
        <v>40</v>
      </c>
      <c r="B41" s="4">
        <v>44865</v>
      </c>
      <c r="C41" s="8" t="s">
        <v>123</v>
      </c>
      <c r="D41" s="5" t="s">
        <v>28</v>
      </c>
      <c r="E41" s="5" t="s">
        <v>41</v>
      </c>
      <c r="F41" s="5" t="s">
        <v>10</v>
      </c>
      <c r="G41" s="5" t="s">
        <v>14</v>
      </c>
      <c r="H41" s="5" t="b">
        <v>0</v>
      </c>
      <c r="I41" s="5" t="b">
        <v>1</v>
      </c>
      <c r="J41" s="5" t="b">
        <v>0</v>
      </c>
      <c r="K41" s="5">
        <v>1</v>
      </c>
      <c r="L41" s="9">
        <v>44236003.710000001</v>
      </c>
      <c r="M41" s="9">
        <v>2021018.69</v>
      </c>
      <c r="N41" s="13" t="s">
        <v>124</v>
      </c>
    </row>
    <row r="42" spans="1:15" s="2" customFormat="1" x14ac:dyDescent="0.3">
      <c r="A42" s="3">
        <v>41</v>
      </c>
      <c r="B42" s="4">
        <v>44865</v>
      </c>
      <c r="C42" s="8" t="s">
        <v>125</v>
      </c>
      <c r="D42" s="5" t="s">
        <v>28</v>
      </c>
      <c r="E42" s="5" t="s">
        <v>42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23658449.039999999</v>
      </c>
      <c r="M42" s="9">
        <v>1173099.0299999998</v>
      </c>
      <c r="N42" s="13" t="s">
        <v>126</v>
      </c>
    </row>
    <row r="43" spans="1:15" s="2" customFormat="1" x14ac:dyDescent="0.3">
      <c r="A43" s="3">
        <v>42</v>
      </c>
      <c r="B43" s="4">
        <v>44865</v>
      </c>
      <c r="C43" s="8" t="s">
        <v>127</v>
      </c>
      <c r="D43" s="5" t="s">
        <v>28</v>
      </c>
      <c r="E43" s="5" t="s">
        <v>43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7099512.1500000004</v>
      </c>
      <c r="M43" s="9">
        <v>412222.43000000011</v>
      </c>
      <c r="N43" s="13" t="s">
        <v>128</v>
      </c>
    </row>
    <row r="44" spans="1:15" s="2" customFormat="1" x14ac:dyDescent="0.3">
      <c r="A44" s="3">
        <v>43</v>
      </c>
      <c r="B44" s="4">
        <v>44865</v>
      </c>
      <c r="C44" s="8" t="s">
        <v>132</v>
      </c>
      <c r="D44" s="5" t="s">
        <v>28</v>
      </c>
      <c r="E44" s="5" t="s">
        <v>44</v>
      </c>
      <c r="F44" s="5" t="s">
        <v>10</v>
      </c>
      <c r="G44" s="5" t="s">
        <v>14</v>
      </c>
      <c r="H44" s="5" t="b">
        <v>0</v>
      </c>
      <c r="I44" s="5" t="b">
        <v>1</v>
      </c>
      <c r="J44" s="5" t="b">
        <v>0</v>
      </c>
      <c r="K44" s="5">
        <v>1</v>
      </c>
      <c r="L44" s="9">
        <v>420313.9</v>
      </c>
      <c r="M44" s="9">
        <v>76067.040000000008</v>
      </c>
      <c r="N44" s="13" t="s">
        <v>131</v>
      </c>
    </row>
    <row r="45" spans="1:15" s="2" customFormat="1" x14ac:dyDescent="0.3">
      <c r="A45" s="3">
        <v>44</v>
      </c>
      <c r="B45" s="4">
        <v>44865</v>
      </c>
      <c r="C45" s="8" t="s">
        <v>129</v>
      </c>
      <c r="D45" s="5" t="s">
        <v>28</v>
      </c>
      <c r="E45" s="5" t="s">
        <v>22</v>
      </c>
      <c r="F45" s="5" t="s">
        <v>10</v>
      </c>
      <c r="G45" s="5" t="s">
        <v>14</v>
      </c>
      <c r="H45" s="5" t="b">
        <v>0</v>
      </c>
      <c r="I45" s="5" t="b">
        <v>0</v>
      </c>
      <c r="J45" s="5" t="b">
        <v>0</v>
      </c>
      <c r="K45" s="5">
        <v>1</v>
      </c>
      <c r="L45" s="9">
        <v>30423708.859999999</v>
      </c>
      <c r="M45" s="9">
        <v>-522328.59999999986</v>
      </c>
      <c r="N45" s="14" t="s">
        <v>130</v>
      </c>
    </row>
    <row r="46" spans="1:15" s="2" customFormat="1" x14ac:dyDescent="0.3">
      <c r="A46" s="3">
        <v>45</v>
      </c>
      <c r="B46" s="4">
        <v>44865</v>
      </c>
      <c r="C46" s="8" t="s">
        <v>133</v>
      </c>
      <c r="D46" s="5" t="s">
        <v>28</v>
      </c>
      <c r="E46" s="10" t="s">
        <v>24</v>
      </c>
      <c r="F46" s="2" t="s">
        <v>18</v>
      </c>
      <c r="G46" s="10" t="s">
        <v>14</v>
      </c>
      <c r="H46" s="5" t="b">
        <v>0</v>
      </c>
      <c r="I46" s="5" t="b">
        <v>0</v>
      </c>
      <c r="J46" s="5" t="b">
        <v>0</v>
      </c>
      <c r="K46" s="11">
        <v>1</v>
      </c>
      <c r="L46" s="12">
        <v>33482463.140000001</v>
      </c>
      <c r="M46" s="9">
        <v>-952485.70000000007</v>
      </c>
      <c r="N46" s="13" t="s">
        <v>134</v>
      </c>
    </row>
    <row r="47" spans="1:15" s="2" customFormat="1" x14ac:dyDescent="0.3">
      <c r="A47" s="3">
        <v>46</v>
      </c>
      <c r="B47" s="4">
        <v>44865</v>
      </c>
      <c r="C47" s="8" t="s">
        <v>138</v>
      </c>
      <c r="D47" s="5" t="s">
        <v>28</v>
      </c>
      <c r="E47" s="5" t="s">
        <v>27</v>
      </c>
      <c r="F47" s="5" t="s">
        <v>10</v>
      </c>
      <c r="G47" s="2" t="s">
        <v>139</v>
      </c>
      <c r="H47" s="5" t="b">
        <v>0</v>
      </c>
      <c r="I47" s="5" t="b">
        <v>0</v>
      </c>
      <c r="J47" s="1" t="b">
        <v>1</v>
      </c>
      <c r="K47" s="11">
        <v>1</v>
      </c>
      <c r="L47" s="12">
        <v>100000</v>
      </c>
      <c r="M47" s="12">
        <v>100000</v>
      </c>
      <c r="N47" s="13" t="s">
        <v>140</v>
      </c>
    </row>
    <row r="48" spans="1:15" x14ac:dyDescent="0.3">
      <c r="L48" s="16">
        <f>SUM(L2:L47)</f>
        <v>17238389330.73</v>
      </c>
      <c r="M48" s="16">
        <f>SUM(M2:M47)</f>
        <v>-157549845.91999993</v>
      </c>
      <c r="N48" s="13"/>
      <c r="O48" s="2"/>
    </row>
    <row r="49" spans="14:14" x14ac:dyDescent="0.3">
      <c r="N49" s="13"/>
    </row>
    <row r="50" spans="14:14" x14ac:dyDescent="0.3">
      <c r="N50" s="13"/>
    </row>
    <row r="51" spans="14:14" x14ac:dyDescent="0.3">
      <c r="N51" s="13"/>
    </row>
    <row r="52" spans="14:14" x14ac:dyDescent="0.3">
      <c r="N52" s="13"/>
    </row>
    <row r="53" spans="14:14" x14ac:dyDescent="0.3">
      <c r="N53" s="13"/>
    </row>
    <row r="54" spans="14:14" x14ac:dyDescent="0.3">
      <c r="N54" s="13"/>
    </row>
    <row r="55" spans="14:14" x14ac:dyDescent="0.3">
      <c r="N55" s="13"/>
    </row>
    <row r="56" spans="14:14" x14ac:dyDescent="0.3">
      <c r="N56" s="13"/>
    </row>
    <row r="57" spans="14:14" x14ac:dyDescent="0.3">
      <c r="N57" s="13"/>
    </row>
    <row r="58" spans="14:14" x14ac:dyDescent="0.3">
      <c r="N58" s="13"/>
    </row>
    <row r="59" spans="14:14" x14ac:dyDescent="0.3">
      <c r="N59" s="13"/>
    </row>
    <row r="60" spans="14:14" x14ac:dyDescent="0.3">
      <c r="N60" s="13"/>
    </row>
    <row r="61" spans="14:14" x14ac:dyDescent="0.3">
      <c r="N61" s="13"/>
    </row>
    <row r="62" spans="14:14" x14ac:dyDescent="0.3">
      <c r="N62" s="13"/>
    </row>
    <row r="63" spans="14:14" x14ac:dyDescent="0.3">
      <c r="N63" s="13"/>
    </row>
    <row r="64" spans="14:14" x14ac:dyDescent="0.3">
      <c r="N64" s="13"/>
    </row>
    <row r="65" spans="14:14" x14ac:dyDescent="0.3">
      <c r="N65" s="13"/>
    </row>
    <row r="66" spans="14:14" x14ac:dyDescent="0.3">
      <c r="N66" s="13"/>
    </row>
    <row r="67" spans="14:14" x14ac:dyDescent="0.3">
      <c r="N67" s="13"/>
    </row>
    <row r="68" spans="14:14" x14ac:dyDescent="0.3">
      <c r="N68" s="13"/>
    </row>
    <row r="69" spans="14:14" x14ac:dyDescent="0.3">
      <c r="N69" s="13"/>
    </row>
    <row r="70" spans="14:14" x14ac:dyDescent="0.3">
      <c r="N70" s="13"/>
    </row>
    <row r="71" spans="14:14" x14ac:dyDescent="0.3">
      <c r="N71" s="13"/>
    </row>
  </sheetData>
  <phoneticPr fontId="10" type="noConversion"/>
  <dataValidations count="10">
    <dataValidation type="decimal" operator="greaterThanOrEqual" allowBlank="1" showInputMessage="1" showErrorMessage="1" errorTitle="Uwaga" error="Kwota wprowadzana jest ze znakiem dodattnim. Tylko wartości liczbowe są dozwolone." sqref="M2:M34 M36:M46 L35:L45 L2:L33" xr:uid="{00000000-0002-0000-0000-000000000000}">
      <formula1>0</formula1>
    </dataValidation>
    <dataValidation type="list" allowBlank="1" showInputMessage="1" showErrorMessage="1" sqref="N42:N44 N46 H1 D48:J72" xr:uid="{00000000-0002-0000-0000-000001000000}">
      <formula1>#REF!</formula1>
    </dataValidation>
    <dataValidation type="decimal" operator="lessThan" allowBlank="1" showErrorMessage="1" errorTitle="Umorzenia" error="Kwoty FlowOut są wprowadzane ze znakiem ujemnym." sqref="M1" xr:uid="{00000000-0002-0000-0000-000002000000}">
      <formula1>0</formula1>
    </dataValidation>
    <dataValidation type="whole" operator="greaterThanOrEqual" allowBlank="1" showInputMessage="1" showErrorMessage="1" sqref="K2:K35" xr:uid="{368163BC-A957-4436-8CA2-9629D5D4CEE2}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44" xr:uid="{DFA57FB1-40FA-47B2-8ACB-6B23930880F9}">
      <formula1>6</formula1>
    </dataValidation>
    <dataValidation type="list" allowBlank="1" showInputMessage="1" showErrorMessage="1" sqref="G2:G47" xr:uid="{1AB35C89-5D41-46B2-B4B9-ADED9EE4A3E2}">
      <formula1>$S$2:$S$4</formula1>
    </dataValidation>
    <dataValidation type="list" allowBlank="1" showInputMessage="1" showErrorMessage="1" sqref="F2:F47" xr:uid="{22757321-86FF-405E-807E-027BA6DD8463}">
      <formula1>$R$2:$R$9</formula1>
    </dataValidation>
    <dataValidation type="list" allowBlank="1" showInputMessage="1" showErrorMessage="1" sqref="K36:K45 H2:J47" xr:uid="{EF3A3066-2382-4203-A7B5-52B0A0FB2D90}">
      <formula1>$T$2:$T$3</formula1>
    </dataValidation>
    <dataValidation type="list" allowBlank="1" showInputMessage="1" showErrorMessage="1" sqref="E2:E46" xr:uid="{E5D89E71-73BB-4D1F-86B4-B1B3187475BC}">
      <formula1>#REF!</formula1>
    </dataValidation>
    <dataValidation type="list" allowBlank="1" showInputMessage="1" showErrorMessage="1" sqref="D2:D47" xr:uid="{0895656D-69CD-46D8-B04A-36E580E6BF86}">
      <formula1>#REF!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2022-11-14T14:18:05Z</dcterms:modified>
</cp:coreProperties>
</file>